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1" activeTab="3"/>
  </bookViews>
  <sheets>
    <sheet name="附件1" sheetId="4" state="hidden" r:id="rId1"/>
    <sheet name="州级预算部门整体支出绩效评价基础数据表" sheetId="11" r:id="rId2"/>
    <sheet name="整体支出绩效自评表" sheetId="5" r:id="rId3"/>
    <sheet name="项目支出表1" sheetId="12" r:id="rId4"/>
    <sheet name="附件3-1新闻网专项" sheetId="1" state="hidden" r:id="rId5"/>
    <sheet name="附件3-2文化宣传产业专项" sheetId="2" state="hidden" r:id="rId6"/>
    <sheet name="附件3-3预备费" sheetId="3" state="hidden" r:id="rId7"/>
    <sheet name="附件3-4" sheetId="6" state="hidden" r:id="rId8"/>
    <sheet name="附件3-5" sheetId="8" state="hidden" r:id="rId9"/>
    <sheet name="Sheet2" sheetId="7" state="hidden" r:id="rId10"/>
  </sheets>
  <definedNames>
    <definedName name="_xlnm.Print_Titles" localSheetId="3">项目支出表1!$1:$3</definedName>
    <definedName name="_xlnm.Print_Titles" localSheetId="2">整体支出绩效自评表!$1:$3</definedName>
    <definedName name="_xlnm.Print_Titles" localSheetId="1">州级预算部门整体支出绩效评价基础数据表!$1:$4</definedName>
  </definedNames>
  <calcPr calcId="144525"/>
</workbook>
</file>

<file path=xl/sharedStrings.xml><?xml version="1.0" encoding="utf-8"?>
<sst xmlns="http://schemas.openxmlformats.org/spreadsheetml/2006/main" count="774" uniqueCount="425">
  <si>
    <t>附件1：</t>
  </si>
  <si>
    <t>州级预算部门整体支出绩效评价基础数据表</t>
  </si>
  <si>
    <t xml:space="preserve">（以2021年对2020年度部门整体支出绩效自评为例）	</t>
  </si>
  <si>
    <t>财政供养人员情况</t>
  </si>
  <si>
    <t>2020年末编制数</t>
  </si>
  <si>
    <t>2020年末实际在职人数</t>
  </si>
  <si>
    <t>控制率</t>
  </si>
  <si>
    <t>经费控制情况</t>
  </si>
  <si>
    <t>2019年决算数</t>
  </si>
  <si>
    <t>2020年预算数</t>
  </si>
  <si>
    <t>2020年决算数</t>
  </si>
  <si>
    <t>（万元）</t>
  </si>
  <si>
    <t>三公经费</t>
  </si>
  <si>
    <t xml:space="preserve"> 1、公务用车购置和运行维护费</t>
  </si>
  <si>
    <t xml:space="preserve">     其中：公务用车购置费</t>
  </si>
  <si>
    <t xml:space="preserve">           公务用车运行维护费</t>
  </si>
  <si>
    <t xml:space="preserve">   2、因公出国（境）费用</t>
  </si>
  <si>
    <t xml:space="preserve">   3、公务接待费</t>
  </si>
  <si>
    <t>项目支出：</t>
  </si>
  <si>
    <t>新闻网专项</t>
  </si>
  <si>
    <t>团结报专项</t>
  </si>
  <si>
    <t>地质公园</t>
  </si>
  <si>
    <t>红湘西</t>
  </si>
  <si>
    <t>十八洞</t>
  </si>
  <si>
    <t>农村和城市社区文化配套专项</t>
  </si>
  <si>
    <t>福利费</t>
  </si>
  <si>
    <t>文化宣传产业专项</t>
  </si>
  <si>
    <t>预备费</t>
  </si>
  <si>
    <t>少数民族活动宣传报道经费</t>
  </si>
  <si>
    <t>公用经费</t>
  </si>
  <si>
    <t xml:space="preserve">    其中：办公费</t>
  </si>
  <si>
    <t xml:space="preserve">          水费、电费</t>
  </si>
  <si>
    <t>差旅费</t>
  </si>
  <si>
    <t xml:space="preserve">          会议费</t>
  </si>
  <si>
    <t>培训费</t>
  </si>
  <si>
    <t>政府采购金额</t>
  </si>
  <si>
    <t>——</t>
  </si>
  <si>
    <t>部门基本支出预算调整</t>
  </si>
  <si>
    <t>楼堂馆所控制情况</t>
  </si>
  <si>
    <t>批复规模</t>
  </si>
  <si>
    <t>实际规模（㎡）</t>
  </si>
  <si>
    <t>规模控制率</t>
  </si>
  <si>
    <t>预算投资（万元）</t>
  </si>
  <si>
    <t>实际投资（万元）</t>
  </si>
  <si>
    <t>投资概算控制率</t>
  </si>
  <si>
    <t>（2020年完工项目）</t>
  </si>
  <si>
    <t>（㎡）</t>
  </si>
  <si>
    <t>厉行节约保障措施</t>
  </si>
  <si>
    <t>说明：项目支出需要填报除基本支出以外的所有项目支出情况，公用经费填报基本支出中的一般商品和服务支出。</t>
  </si>
  <si>
    <r>
      <rPr>
        <sz val="12"/>
        <color theme="1"/>
        <rFont val="仿宋_GB2312"/>
        <charset val="134"/>
      </rPr>
      <t>单位负责人签字：</t>
    </r>
    <r>
      <rPr>
        <sz val="12"/>
        <color theme="1"/>
        <rFont val="仿宋_GB2312"/>
        <charset val="134"/>
      </rPr>
      <t xml:space="preserve">      </t>
    </r>
    <r>
      <rPr>
        <sz val="12"/>
        <color theme="1"/>
        <rFont val="仿宋_GB2312"/>
        <charset val="134"/>
      </rPr>
      <t>填表人：</t>
    </r>
    <r>
      <rPr>
        <sz val="12"/>
        <color theme="1"/>
        <rFont val="Times New Roman"/>
        <charset val="134"/>
      </rPr>
      <t xml:space="preserve">     </t>
    </r>
    <r>
      <rPr>
        <sz val="12"/>
        <color theme="1"/>
        <rFont val="仿宋_GB2312"/>
        <charset val="134"/>
      </rPr>
      <t>联系电话：</t>
    </r>
    <r>
      <rPr>
        <sz val="12"/>
        <color theme="1"/>
        <rFont val="仿宋_GB2312"/>
        <charset val="134"/>
      </rPr>
      <t xml:space="preserve">        </t>
    </r>
    <r>
      <rPr>
        <sz val="12"/>
        <color theme="1"/>
        <rFont val="仿宋_GB2312"/>
        <charset val="134"/>
      </rPr>
      <t>填报日期：</t>
    </r>
    <r>
      <rPr>
        <sz val="12"/>
        <color theme="1"/>
        <rFont val="Times New Roman"/>
        <charset val="134"/>
      </rPr>
      <t xml:space="preserve"> </t>
    </r>
    <r>
      <rPr>
        <sz val="12"/>
        <color theme="1"/>
        <rFont val="仿宋_GB2312"/>
        <charset val="134"/>
      </rPr>
      <t>年   月  日</t>
    </r>
  </si>
  <si>
    <t>附件2-2</t>
  </si>
  <si>
    <r>
      <rPr>
        <b/>
        <sz val="11"/>
        <color theme="1"/>
        <rFont val="楷体_GB2312"/>
        <charset val="134"/>
      </rPr>
      <t>（</t>
    </r>
    <r>
      <rPr>
        <b/>
        <sz val="11"/>
        <color theme="1"/>
        <rFont val="Times New Roman"/>
        <charset val="134"/>
      </rPr>
      <t>2022</t>
    </r>
    <r>
      <rPr>
        <b/>
        <sz val="11"/>
        <color theme="1"/>
        <rFont val="楷体_GB2312"/>
        <charset val="134"/>
      </rPr>
      <t>年度）</t>
    </r>
  </si>
  <si>
    <t>部门名称：湘西土家族苗族自治州住房公积金管理中心</t>
  </si>
  <si>
    <r>
      <rPr>
        <sz val="10.5"/>
        <color theme="1"/>
        <rFont val="仿宋_GB2312"/>
        <charset val="134"/>
      </rPr>
      <t>财政供养人员情况</t>
    </r>
  </si>
  <si>
    <r>
      <rPr>
        <sz val="10.5"/>
        <color theme="1"/>
        <rFont val="Times New Roman"/>
        <charset val="134"/>
      </rPr>
      <t>2022</t>
    </r>
    <r>
      <rPr>
        <sz val="10.5"/>
        <color theme="1"/>
        <rFont val="仿宋_GB2312"/>
        <charset val="134"/>
      </rPr>
      <t>年末编制数</t>
    </r>
  </si>
  <si>
    <r>
      <rPr>
        <sz val="10.5"/>
        <color theme="1"/>
        <rFont val="Times New Roman"/>
        <charset val="134"/>
      </rPr>
      <t>2022</t>
    </r>
    <r>
      <rPr>
        <sz val="10.5"/>
        <color theme="1"/>
        <rFont val="仿宋_GB2312"/>
        <charset val="134"/>
      </rPr>
      <t>年末实际在职人数</t>
    </r>
  </si>
  <si>
    <r>
      <rPr>
        <sz val="10.5"/>
        <color theme="1"/>
        <rFont val="仿宋_GB2312"/>
        <charset val="134"/>
      </rPr>
      <t>控制率</t>
    </r>
  </si>
  <si>
    <r>
      <rPr>
        <sz val="10.5"/>
        <color theme="1"/>
        <rFont val="仿宋_GB2312"/>
        <charset val="134"/>
      </rPr>
      <t>经费控制情况</t>
    </r>
  </si>
  <si>
    <r>
      <rPr>
        <sz val="10.5"/>
        <color theme="1"/>
        <rFont val="Times New Roman"/>
        <charset val="134"/>
      </rPr>
      <t>2021</t>
    </r>
    <r>
      <rPr>
        <sz val="10.5"/>
        <color theme="1"/>
        <rFont val="仿宋_GB2312"/>
        <charset val="134"/>
      </rPr>
      <t>年决算数</t>
    </r>
  </si>
  <si>
    <r>
      <rPr>
        <sz val="10.5"/>
        <color theme="1"/>
        <rFont val="Times New Roman"/>
        <charset val="134"/>
      </rPr>
      <t>2022</t>
    </r>
    <r>
      <rPr>
        <sz val="10.5"/>
        <color theme="1"/>
        <rFont val="仿宋_GB2312"/>
        <charset val="134"/>
      </rPr>
      <t>年预算数</t>
    </r>
  </si>
  <si>
    <r>
      <rPr>
        <sz val="10.5"/>
        <color theme="1"/>
        <rFont val="Times New Roman"/>
        <charset val="134"/>
      </rPr>
      <t>2022</t>
    </r>
    <r>
      <rPr>
        <sz val="10.5"/>
        <color theme="1"/>
        <rFont val="仿宋_GB2312"/>
        <charset val="134"/>
      </rPr>
      <t>年决算数</t>
    </r>
  </si>
  <si>
    <r>
      <rPr>
        <sz val="10.5"/>
        <color theme="1"/>
        <rFont val="仿宋_GB2312"/>
        <charset val="134"/>
      </rPr>
      <t>（万元）</t>
    </r>
  </si>
  <si>
    <r>
      <rPr>
        <sz val="10.5"/>
        <color theme="1"/>
        <rFont val="仿宋_GB2312"/>
        <charset val="134"/>
      </rPr>
      <t>三公经费</t>
    </r>
  </si>
  <si>
    <r>
      <rPr>
        <sz val="10.5"/>
        <color theme="1"/>
        <rFont val="Times New Roman"/>
        <charset val="134"/>
      </rPr>
      <t xml:space="preserve"> 1</t>
    </r>
    <r>
      <rPr>
        <sz val="10.5"/>
        <color theme="1"/>
        <rFont val="仿宋_GB2312"/>
        <charset val="134"/>
      </rPr>
      <t>、公务用车购置和运行维护费</t>
    </r>
  </si>
  <si>
    <r>
      <rPr>
        <sz val="10.5"/>
        <color theme="1"/>
        <rFont val="Times New Roman"/>
        <charset val="134"/>
      </rPr>
      <t xml:space="preserve">     </t>
    </r>
    <r>
      <rPr>
        <sz val="10.5"/>
        <color theme="1"/>
        <rFont val="仿宋_GB2312"/>
        <charset val="134"/>
      </rPr>
      <t>其中：公务用车购置费</t>
    </r>
  </si>
  <si>
    <r>
      <rPr>
        <sz val="10.5"/>
        <color theme="1"/>
        <rFont val="Times New Roman"/>
        <charset val="134"/>
      </rPr>
      <t xml:space="preserve">          </t>
    </r>
    <r>
      <rPr>
        <sz val="10.5"/>
        <color theme="1"/>
        <rFont val="仿宋_GB2312"/>
        <charset val="134"/>
      </rPr>
      <t>公务用车运行维护费</t>
    </r>
  </si>
  <si>
    <r>
      <rPr>
        <sz val="10.5"/>
        <color theme="1"/>
        <rFont val="Times New Roman"/>
        <charset val="134"/>
      </rPr>
      <t xml:space="preserve">   2</t>
    </r>
    <r>
      <rPr>
        <sz val="10.5"/>
        <color theme="1"/>
        <rFont val="仿宋_GB2312"/>
        <charset val="134"/>
      </rPr>
      <t>、因公出国（境）费用</t>
    </r>
  </si>
  <si>
    <r>
      <rPr>
        <sz val="10.5"/>
        <color theme="1"/>
        <rFont val="Times New Roman"/>
        <charset val="134"/>
      </rPr>
      <t xml:space="preserve">   3</t>
    </r>
    <r>
      <rPr>
        <sz val="10.5"/>
        <color theme="1"/>
        <rFont val="仿宋_GB2312"/>
        <charset val="134"/>
      </rPr>
      <t>、公务接待费</t>
    </r>
  </si>
  <si>
    <r>
      <rPr>
        <sz val="10.5"/>
        <color theme="1"/>
        <rFont val="仿宋_GB2312"/>
        <charset val="134"/>
      </rPr>
      <t>项目支出：</t>
    </r>
  </si>
  <si>
    <r>
      <rPr>
        <sz val="10.5"/>
        <color theme="1"/>
        <rFont val="仿宋_GB2312"/>
        <charset val="134"/>
      </rPr>
      <t>专项业务经费</t>
    </r>
  </si>
  <si>
    <t>住房公积金公转商贷款贴息</t>
  </si>
  <si>
    <t>基建工程</t>
  </si>
  <si>
    <t>三级等保测评及整改</t>
  </si>
  <si>
    <t>管委会经费</t>
  </si>
  <si>
    <t>核心机房维保</t>
  </si>
  <si>
    <t>中心办公楼</t>
  </si>
  <si>
    <t>公积金新系统</t>
  </si>
  <si>
    <t>等保安全设备采购</t>
  </si>
  <si>
    <t>其他</t>
  </si>
  <si>
    <r>
      <rPr>
        <sz val="10.5"/>
        <color theme="1"/>
        <rFont val="Times New Roman"/>
        <charset val="134"/>
      </rPr>
      <t xml:space="preserve">    </t>
    </r>
    <r>
      <rPr>
        <sz val="10.5"/>
        <color theme="1"/>
        <rFont val="仿宋_GB2312"/>
        <charset val="134"/>
      </rPr>
      <t>其中：办公费</t>
    </r>
  </si>
  <si>
    <r>
      <rPr>
        <sz val="10.5"/>
        <color theme="1"/>
        <rFont val="Times New Roman"/>
        <charset val="134"/>
      </rPr>
      <t xml:space="preserve">             </t>
    </r>
    <r>
      <rPr>
        <sz val="10.5"/>
        <color theme="1"/>
        <rFont val="仿宋_GB2312"/>
        <charset val="134"/>
      </rPr>
      <t>水费、电费</t>
    </r>
  </si>
  <si>
    <r>
      <rPr>
        <sz val="10.5"/>
        <color theme="1"/>
        <rFont val="Times New Roman"/>
        <charset val="134"/>
      </rPr>
      <t xml:space="preserve">             </t>
    </r>
    <r>
      <rPr>
        <sz val="10.5"/>
        <color theme="1"/>
        <rFont val="仿宋_GB2312"/>
        <charset val="134"/>
      </rPr>
      <t>差旅费</t>
    </r>
  </si>
  <si>
    <r>
      <rPr>
        <sz val="10.5"/>
        <color theme="1"/>
        <rFont val="Times New Roman"/>
        <charset val="134"/>
      </rPr>
      <t xml:space="preserve">             </t>
    </r>
    <r>
      <rPr>
        <sz val="10.5"/>
        <color theme="1"/>
        <rFont val="仿宋_GB2312"/>
        <charset val="134"/>
      </rPr>
      <t>会议费</t>
    </r>
  </si>
  <si>
    <r>
      <rPr>
        <sz val="10.5"/>
        <color theme="1"/>
        <rFont val="Times New Roman"/>
        <charset val="134"/>
      </rPr>
      <t xml:space="preserve">             </t>
    </r>
    <r>
      <rPr>
        <sz val="10.5"/>
        <color theme="1"/>
        <rFont val="仿宋_GB2312"/>
        <charset val="134"/>
      </rPr>
      <t>培训费</t>
    </r>
  </si>
  <si>
    <r>
      <rPr>
        <sz val="10.5"/>
        <color theme="1"/>
        <rFont val="仿宋_GB2312"/>
        <charset val="134"/>
      </rPr>
      <t>政府采购金额</t>
    </r>
  </si>
  <si>
    <r>
      <rPr>
        <sz val="10.5"/>
        <rFont val="仿宋_GB2312"/>
        <charset val="134"/>
      </rPr>
      <t>部门基本支出预算调整</t>
    </r>
  </si>
  <si>
    <r>
      <rPr>
        <sz val="10.5"/>
        <rFont val="仿宋_GB2312"/>
        <charset val="134"/>
      </rPr>
      <t>楼堂馆所控制情况</t>
    </r>
  </si>
  <si>
    <r>
      <rPr>
        <sz val="10.5"/>
        <color theme="1"/>
        <rFont val="仿宋_GB2312"/>
        <charset val="134"/>
      </rPr>
      <t>批复规模（</t>
    </r>
    <r>
      <rPr>
        <sz val="10.5"/>
        <color theme="1"/>
        <rFont val="宋体"/>
        <charset val="134"/>
      </rPr>
      <t>㎡</t>
    </r>
    <r>
      <rPr>
        <sz val="10.5"/>
        <color theme="1"/>
        <rFont val="仿宋_GB2312"/>
        <charset val="134"/>
      </rPr>
      <t>）</t>
    </r>
  </si>
  <si>
    <r>
      <rPr>
        <sz val="10.5"/>
        <color theme="1"/>
        <rFont val="仿宋_GB2312"/>
        <charset val="134"/>
      </rPr>
      <t>实际规模（</t>
    </r>
    <r>
      <rPr>
        <sz val="10.5"/>
        <color theme="1"/>
        <rFont val="宋体"/>
        <charset val="134"/>
      </rPr>
      <t>㎡</t>
    </r>
    <r>
      <rPr>
        <sz val="10.5"/>
        <color theme="1"/>
        <rFont val="仿宋_GB2312"/>
        <charset val="134"/>
      </rPr>
      <t>）</t>
    </r>
  </si>
  <si>
    <r>
      <rPr>
        <sz val="10.5"/>
        <color theme="1"/>
        <rFont val="仿宋_GB2312"/>
        <charset val="134"/>
      </rPr>
      <t>预算投资</t>
    </r>
    <r>
      <rPr>
        <sz val="10.5"/>
        <color theme="1"/>
        <rFont val="Times New Roman"/>
        <charset val="134"/>
      </rPr>
      <t xml:space="preserve">   </t>
    </r>
    <r>
      <rPr>
        <sz val="10.5"/>
        <color theme="1"/>
        <rFont val="仿宋_GB2312"/>
        <charset val="134"/>
      </rPr>
      <t>（万元）</t>
    </r>
  </si>
  <si>
    <r>
      <rPr>
        <sz val="10.5"/>
        <rFont val="仿宋_GB2312"/>
        <charset val="134"/>
      </rPr>
      <t>（</t>
    </r>
    <r>
      <rPr>
        <sz val="10.5"/>
        <rFont val="Times New Roman"/>
        <charset val="134"/>
      </rPr>
      <t>2021</t>
    </r>
    <r>
      <rPr>
        <sz val="10.5"/>
        <rFont val="仿宋_GB2312"/>
        <charset val="134"/>
      </rPr>
      <t>年完工项目）</t>
    </r>
  </si>
  <si>
    <t>无</t>
  </si>
  <si>
    <r>
      <rPr>
        <sz val="10.5"/>
        <rFont val="仿宋_GB2312"/>
        <charset val="134"/>
      </rPr>
      <t>厉行节约保障措施</t>
    </r>
  </si>
  <si>
    <t>公用经费整体控制，费用分配至各部门，出台费用标准，减少大型会议，严格控制“三公经费”，控制办公费用开支等。</t>
  </si>
  <si>
    <r>
      <rPr>
        <sz val="10.5"/>
        <color theme="1"/>
        <rFont val="仿宋_GB2312"/>
        <charset val="134"/>
      </rPr>
      <t>说明：项目支出需要填报除基本支出以外的所有项目支出情况，公用经费填报基本支出中的一般商品和服务支出。</t>
    </r>
  </si>
  <si>
    <r>
      <rPr>
        <sz val="11"/>
        <color theme="1"/>
        <rFont val="仿宋_GB2312"/>
        <charset val="134"/>
      </rPr>
      <t>单位负责人签字：</t>
    </r>
    <r>
      <rPr>
        <sz val="11"/>
        <color theme="1"/>
        <rFont val="Times New Roman"/>
        <charset val="134"/>
      </rPr>
      <t xml:space="preserve"> </t>
    </r>
    <r>
      <rPr>
        <sz val="11"/>
        <color theme="1"/>
        <rFont val="宋体"/>
        <charset val="134"/>
      </rPr>
      <t>高慧芬</t>
    </r>
    <r>
      <rPr>
        <sz val="11"/>
        <color theme="1"/>
        <rFont val="Times New Roman"/>
        <charset val="134"/>
      </rPr>
      <t xml:space="preserve">             </t>
    </r>
    <r>
      <rPr>
        <sz val="11"/>
        <color theme="1"/>
        <rFont val="仿宋_GB2312"/>
        <charset val="134"/>
      </rPr>
      <t>填表人：杨再红</t>
    </r>
    <r>
      <rPr>
        <sz val="11"/>
        <color theme="1"/>
        <rFont val="Times New Roman"/>
        <charset val="134"/>
      </rPr>
      <t xml:space="preserve">   </t>
    </r>
    <r>
      <rPr>
        <sz val="11"/>
        <color theme="1"/>
        <rFont val="仿宋_GB2312"/>
        <charset val="134"/>
      </rPr>
      <t>联系电话：18525808669</t>
    </r>
    <r>
      <rPr>
        <sz val="11"/>
        <color theme="1"/>
        <rFont val="Times New Roman"/>
        <charset val="134"/>
      </rPr>
      <t xml:space="preserve">    </t>
    </r>
    <r>
      <rPr>
        <sz val="11"/>
        <color theme="1"/>
        <rFont val="仿宋_GB2312"/>
        <charset val="134"/>
      </rPr>
      <t>填报日期：2023年6月15日</t>
    </r>
  </si>
  <si>
    <r>
      <rPr>
        <b/>
        <sz val="12"/>
        <color theme="1"/>
        <rFont val="黑体"/>
        <charset val="134"/>
      </rPr>
      <t>附件</t>
    </r>
    <r>
      <rPr>
        <b/>
        <sz val="12"/>
        <color theme="1"/>
        <rFont val="Times New Roman"/>
        <charset val="134"/>
      </rPr>
      <t>2</t>
    </r>
    <r>
      <rPr>
        <b/>
        <sz val="12"/>
        <color theme="1"/>
        <rFont val="黑体"/>
        <charset val="134"/>
      </rPr>
      <t>-3</t>
    </r>
  </si>
  <si>
    <t>州级预算部门整体支出绩效自评表</t>
  </si>
  <si>
    <r>
      <rPr>
        <b/>
        <sz val="11"/>
        <color rgb="FF000000"/>
        <rFont val="楷体_GB2312"/>
        <charset val="134"/>
      </rPr>
      <t>（</t>
    </r>
    <r>
      <rPr>
        <b/>
        <sz val="11"/>
        <color rgb="FF000000"/>
        <rFont val="Times New Roman"/>
        <charset val="134"/>
      </rPr>
      <t>2022</t>
    </r>
    <r>
      <rPr>
        <b/>
        <sz val="11"/>
        <color rgb="FF000000"/>
        <rFont val="楷体_GB2312"/>
        <charset val="134"/>
      </rPr>
      <t>年度）</t>
    </r>
  </si>
  <si>
    <t>州级预算部门名称</t>
  </si>
  <si>
    <r>
      <rPr>
        <sz val="10.5"/>
        <color rgb="FF000000"/>
        <rFont val="宋体"/>
        <charset val="134"/>
      </rPr>
      <t>湘西土家族苗族自治州住房公积金管理中心</t>
    </r>
  </si>
  <si>
    <t>年度预
算申请（万元）</t>
  </si>
  <si>
    <t>年初预算数</t>
  </si>
  <si>
    <t>全年预算数</t>
  </si>
  <si>
    <t>全年执行数</t>
  </si>
  <si>
    <r>
      <rPr>
        <sz val="10.5"/>
        <color theme="1"/>
        <rFont val="宋体"/>
        <charset val="134"/>
      </rPr>
      <t>分值</t>
    </r>
  </si>
  <si>
    <r>
      <rPr>
        <sz val="10.5"/>
        <color theme="1"/>
        <rFont val="宋体"/>
        <charset val="134"/>
      </rPr>
      <t>执行率</t>
    </r>
  </si>
  <si>
    <r>
      <rPr>
        <sz val="10.5"/>
        <color theme="1"/>
        <rFont val="宋体"/>
        <charset val="134"/>
      </rPr>
      <t>得分</t>
    </r>
  </si>
  <si>
    <t>年度资金总额</t>
  </si>
  <si>
    <t>按收入性质分：</t>
  </si>
  <si>
    <r>
      <rPr>
        <sz val="10.5"/>
        <color theme="1"/>
        <rFont val="Times New Roman"/>
        <charset val="134"/>
      </rPr>
      <t xml:space="preserve">  </t>
    </r>
    <r>
      <rPr>
        <sz val="10.5"/>
        <color theme="1"/>
        <rFont val="宋体"/>
        <charset val="134"/>
      </rPr>
      <t>一般公共预算</t>
    </r>
  </si>
  <si>
    <t>政府性基金拨款</t>
  </si>
  <si>
    <t>———</t>
  </si>
  <si>
    <t>纳入专户管理的非税收入拨款</t>
  </si>
  <si>
    <t>其他资金</t>
  </si>
  <si>
    <t>按支出性质分：</t>
  </si>
  <si>
    <t>基本支出</t>
  </si>
  <si>
    <t>项目支出</t>
  </si>
  <si>
    <t>年度总
体目标</t>
  </si>
  <si>
    <t>预期目标</t>
  </si>
  <si>
    <t>实际完成情况</t>
  </si>
  <si>
    <t xml:space="preserve">  坚持以习近平新时代中国特色社会主义思想为指导，加强党史学习教育，坚决贯彻习近平总书记以人民为中心的发展理念和“房住不炒”的指示精神，在州委、州政府的领导下，紧紧围绕全州中心工作，扎实推进人文公积金、公平公积金、智慧公积金、廉洁公积金、平安公积金“五个公积金”建设，着力提升服务手段和效能，加强州住房公积金治理体系和治理能力建设，充分发挥住房公积金制度的保障作用，努力开创我州住房公积金事业高质量发展新局面。</t>
  </si>
  <si>
    <t xml:space="preserve">  2022年，中心坚决贯彻落实中央、省、州重大决策部署，以党史学习教育为抓手全面落实管党治党主体责任，以服务人民群众安居梦和确保资金安全为目标狠抓惠民便民政策措施落实落地，出台跨省通办、柜台前移、好差评、“四进（进楼盘、进机关、进企业、进社区）”活动等深化“放管服”改革和优化营商环境特色亮点工作开展得有声有色，认真落实“三会一课”党建制度，举办“党建共建.携手合作促安居”二十大精神学习报告。出台“容缺受理制”完成18项“一件事一次办”改革事项，创新推出首席顾问制、综合柜员制和“柜台前移”服务，设立“跨省通办专柜”和“老年人专柜”。中心各项工作顺利推进，行政效能才考核指标居全州前列，业务指标亦圆满完成。</t>
  </si>
  <si>
    <t>绩
效
指
标</t>
  </si>
  <si>
    <t>一级指标</t>
  </si>
  <si>
    <t>二级指标</t>
  </si>
  <si>
    <t>三级指标</t>
  </si>
  <si>
    <t>年度</t>
  </si>
  <si>
    <t>实际</t>
  </si>
  <si>
    <t>分值</t>
  </si>
  <si>
    <t>得分</t>
  </si>
  <si>
    <t>偏差原因</t>
  </si>
  <si>
    <t>指标值</t>
  </si>
  <si>
    <t>完成值</t>
  </si>
  <si>
    <t>分析及</t>
  </si>
  <si>
    <t>改进措施</t>
  </si>
  <si>
    <r>
      <rPr>
        <sz val="10.5"/>
        <color theme="1"/>
        <rFont val="宋体"/>
        <charset val="134"/>
      </rPr>
      <t>产出指标</t>
    </r>
    <r>
      <rPr>
        <sz val="10.5"/>
        <color theme="1"/>
        <rFont val="Times New Roman"/>
        <charset val="134"/>
      </rPr>
      <t>(50</t>
    </r>
    <r>
      <rPr>
        <sz val="10.5"/>
        <color theme="1"/>
        <rFont val="宋体"/>
        <charset val="134"/>
      </rPr>
      <t>分</t>
    </r>
    <r>
      <rPr>
        <sz val="10.5"/>
        <color theme="1"/>
        <rFont val="Times New Roman"/>
        <charset val="134"/>
      </rPr>
      <t>)</t>
    </r>
  </si>
  <si>
    <t>数量指标</t>
  </si>
  <si>
    <t>住房公积金归集额</t>
  </si>
  <si>
    <r>
      <rPr>
        <sz val="10.5"/>
        <color theme="1"/>
        <rFont val="Times New Roman"/>
        <charset val="134"/>
      </rPr>
      <t>24.79</t>
    </r>
    <r>
      <rPr>
        <sz val="10.5"/>
        <color theme="1"/>
        <rFont val="仿宋_GB2312"/>
        <charset val="134"/>
      </rPr>
      <t>亿元</t>
    </r>
  </si>
  <si>
    <r>
      <rPr>
        <sz val="10.5"/>
        <color theme="1"/>
        <rFont val="Times New Roman"/>
        <charset val="134"/>
      </rPr>
      <t>25.39</t>
    </r>
    <r>
      <rPr>
        <sz val="10.5"/>
        <color theme="1"/>
        <rFont val="仿宋_GB2312"/>
        <charset val="134"/>
      </rPr>
      <t>亿元</t>
    </r>
  </si>
  <si>
    <t>非公扩面</t>
  </si>
  <si>
    <t>新增非公扩面人数 5000人</t>
  </si>
  <si>
    <t>5000人</t>
  </si>
  <si>
    <t>重点工作完成率</t>
  </si>
  <si>
    <t>2022年度完成政府各目标管理考核，荣获目标管理综合奖。加强绩效目标管理，确保重点工作全面完成。</t>
  </si>
  <si>
    <t>政府采购执行率</t>
  </si>
  <si>
    <t>酌情扣1分科学合理编制预算，强化预算执行。</t>
  </si>
  <si>
    <t>“三公经费”控制率</t>
  </si>
  <si>
    <t>“三公经费”控制率≤100%</t>
  </si>
  <si>
    <t>质量指标</t>
  </si>
  <si>
    <t>个贷率</t>
  </si>
  <si>
    <r>
      <rPr>
        <sz val="10.5"/>
        <color theme="1"/>
        <rFont val="仿宋_GB2312"/>
        <charset val="134"/>
      </rPr>
      <t>个贷率控制在90</t>
    </r>
    <r>
      <rPr>
        <sz val="10.5"/>
        <color theme="1"/>
        <rFont val="Times New Roman"/>
        <charset val="134"/>
      </rPr>
      <t>%</t>
    </r>
    <r>
      <rPr>
        <sz val="10.5"/>
        <color theme="1"/>
        <rFont val="宋体"/>
        <charset val="134"/>
      </rPr>
      <t>以内</t>
    </r>
  </si>
  <si>
    <t>贷款逾期率</t>
  </si>
  <si>
    <r>
      <rPr>
        <sz val="10.5"/>
        <color theme="1"/>
        <rFont val="仿宋_GB2312"/>
        <charset val="134"/>
      </rPr>
      <t>控制在</t>
    </r>
    <r>
      <rPr>
        <sz val="10.5"/>
        <color theme="1"/>
        <rFont val="Times New Roman"/>
        <charset val="134"/>
      </rPr>
      <t>0.03%</t>
    </r>
    <r>
      <rPr>
        <sz val="10.5"/>
        <color theme="1"/>
        <rFont val="宋体"/>
        <charset val="134"/>
      </rPr>
      <t>以内</t>
    </r>
  </si>
  <si>
    <t>服务差错率</t>
  </si>
  <si>
    <t>控制在0.3%以内</t>
  </si>
  <si>
    <t>控制在0.2%以内</t>
  </si>
  <si>
    <t>窗口服务群众满意率</t>
  </si>
  <si>
    <t>95%以上</t>
  </si>
  <si>
    <t>时效指标</t>
  </si>
  <si>
    <t>提取审批平均时限</t>
  </si>
  <si>
    <t>3天内</t>
  </si>
  <si>
    <t>时限内办结</t>
  </si>
  <si>
    <t>部门预决算信息公开及时</t>
  </si>
  <si>
    <t>按照政府信息公开有关规定及时公开</t>
  </si>
  <si>
    <t>已按规定及时公开</t>
  </si>
  <si>
    <t>成本指标</t>
  </si>
  <si>
    <t>管理费计提</t>
  </si>
  <si>
    <t>低于全省平均水平</t>
  </si>
  <si>
    <t>低于全省人均水平</t>
  </si>
  <si>
    <t>绩效指标</t>
  </si>
  <si>
    <r>
      <rPr>
        <sz val="10.5"/>
        <rFont val="宋体"/>
        <charset val="134"/>
      </rPr>
      <t>效益指标（</t>
    </r>
    <r>
      <rPr>
        <sz val="10.5"/>
        <rFont val="Times New Roman"/>
        <charset val="134"/>
      </rPr>
      <t>30</t>
    </r>
    <r>
      <rPr>
        <sz val="10.5"/>
        <rFont val="宋体"/>
        <charset val="134"/>
      </rPr>
      <t>分）</t>
    </r>
  </si>
  <si>
    <r>
      <rPr>
        <sz val="10.5"/>
        <rFont val="宋体"/>
        <charset val="134"/>
      </rPr>
      <t>经济效益</t>
    </r>
    <r>
      <rPr>
        <sz val="10.5"/>
        <rFont val="Times New Roman"/>
        <charset val="134"/>
      </rPr>
      <t xml:space="preserve">     </t>
    </r>
    <r>
      <rPr>
        <sz val="10.5"/>
        <rFont val="宋体"/>
        <charset val="134"/>
      </rPr>
      <t>指标</t>
    </r>
  </si>
  <si>
    <t>业务收入</t>
  </si>
  <si>
    <r>
      <rPr>
        <sz val="10.5"/>
        <rFont val="Times New Roman"/>
        <charset val="134"/>
      </rPr>
      <t>3.06</t>
    </r>
    <r>
      <rPr>
        <sz val="10.5"/>
        <rFont val="宋体"/>
        <charset val="134"/>
      </rPr>
      <t>亿元</t>
    </r>
  </si>
  <si>
    <t>3.1亿元</t>
  </si>
  <si>
    <t>住房公积金增值收益完成额</t>
  </si>
  <si>
    <r>
      <rPr>
        <sz val="10.5"/>
        <rFont val="Times New Roman"/>
        <charset val="134"/>
      </rPr>
      <t>1.6</t>
    </r>
    <r>
      <rPr>
        <sz val="10.5"/>
        <rFont val="宋体"/>
        <charset val="134"/>
      </rPr>
      <t>亿元</t>
    </r>
  </si>
  <si>
    <r>
      <rPr>
        <sz val="10.5"/>
        <color theme="1"/>
        <rFont val="Times New Roman"/>
        <charset val="134"/>
      </rPr>
      <t>1.72</t>
    </r>
    <r>
      <rPr>
        <sz val="10.5"/>
        <color theme="1"/>
        <rFont val="宋体"/>
        <charset val="134"/>
      </rPr>
      <t>亿元</t>
    </r>
  </si>
  <si>
    <t>上缴廉租房（公租房）建设补充资金</t>
  </si>
  <si>
    <t>1亿元</t>
  </si>
  <si>
    <r>
      <rPr>
        <sz val="10.5"/>
        <color theme="1"/>
        <rFont val="Times New Roman"/>
        <charset val="134"/>
      </rPr>
      <t>1.16</t>
    </r>
    <r>
      <rPr>
        <sz val="10.5"/>
        <color theme="1"/>
        <rFont val="宋体"/>
        <charset val="134"/>
      </rPr>
      <t>亿元</t>
    </r>
  </si>
  <si>
    <t>社会效益       指标</t>
  </si>
  <si>
    <t>减轻群众购房负担</t>
  </si>
  <si>
    <t>效果显著</t>
  </si>
  <si>
    <t>全年办理住房公积金资金提取5.82万人，提取金额15.52亿元；为全州3700户缴存群众发放住房公积金贷款11.74亿元，每年为缴存职工节约购房利息支出约2.73亿。减轻群众购房负担效果较显著。</t>
  </si>
  <si>
    <t>进一步提升服务水平，进一步减轻群众购房负担。</t>
  </si>
  <si>
    <t>公积金业务办理离柜率</t>
  </si>
  <si>
    <t>达90%</t>
  </si>
  <si>
    <t>年度住房公积金资金增值收益率</t>
  </si>
  <si>
    <t>比上年增加5个百分点</t>
  </si>
  <si>
    <t>增值收益比上年增加10.74个百分点增值收益率1.82%，比上年减0.03个百分点。</t>
  </si>
  <si>
    <t>加强资金运作，科学预测资金流量，提高增值收益</t>
  </si>
  <si>
    <t>可持续影响指标</t>
  </si>
  <si>
    <t>住房公积金贷款风险准备金充足率</t>
  </si>
  <si>
    <r>
      <rPr>
        <sz val="10.5"/>
        <rFont val="宋体"/>
        <charset val="134"/>
      </rPr>
      <t>满意度</t>
    </r>
    <r>
      <rPr>
        <sz val="10.5"/>
        <rFont val="Times New Roman"/>
        <charset val="134"/>
      </rPr>
      <t xml:space="preserve">      </t>
    </r>
    <r>
      <rPr>
        <sz val="10.5"/>
        <rFont val="宋体"/>
        <charset val="134"/>
      </rPr>
      <t>指标</t>
    </r>
    <r>
      <rPr>
        <sz val="10.5"/>
        <rFont val="Times New Roman"/>
        <charset val="134"/>
      </rPr>
      <t xml:space="preserve">      </t>
    </r>
    <r>
      <rPr>
        <sz val="10.5"/>
        <rFont val="宋体"/>
        <charset val="134"/>
      </rPr>
      <t>（</t>
    </r>
    <r>
      <rPr>
        <sz val="10.5"/>
        <rFont val="Times New Roman"/>
        <charset val="134"/>
      </rPr>
      <t>10</t>
    </r>
    <r>
      <rPr>
        <sz val="10.5"/>
        <rFont val="宋体"/>
        <charset val="134"/>
      </rPr>
      <t>分）</t>
    </r>
  </si>
  <si>
    <t>服务对象满意度指标</t>
  </si>
  <si>
    <t>缴存单位满意度</t>
  </si>
  <si>
    <r>
      <rPr>
        <sz val="10.5"/>
        <rFont val="Times New Roman"/>
        <charset val="134"/>
      </rPr>
      <t>95%</t>
    </r>
    <r>
      <rPr>
        <sz val="10.5"/>
        <rFont val="宋体"/>
        <charset val="134"/>
      </rPr>
      <t>以上</t>
    </r>
  </si>
  <si>
    <t>总分</t>
  </si>
  <si>
    <r>
      <rPr>
        <sz val="11"/>
        <color theme="1"/>
        <rFont val="仿宋_GB2312"/>
        <charset val="134"/>
      </rPr>
      <t>单位负责人签字：高慧芬</t>
    </r>
    <r>
      <rPr>
        <sz val="11"/>
        <color theme="1"/>
        <rFont val="Times New Roman"/>
        <charset val="134"/>
      </rPr>
      <t xml:space="preserve">                                   </t>
    </r>
    <r>
      <rPr>
        <sz val="11"/>
        <color theme="1"/>
        <rFont val="仿宋_GB2312"/>
        <charset val="134"/>
      </rPr>
      <t>填表人：杨再红</t>
    </r>
    <r>
      <rPr>
        <sz val="11"/>
        <color theme="1"/>
        <rFont val="Times New Roman"/>
        <charset val="134"/>
      </rPr>
      <t xml:space="preserve">          </t>
    </r>
    <r>
      <rPr>
        <sz val="11"/>
        <color theme="1"/>
        <rFont val="仿宋_GB2312"/>
        <charset val="134"/>
      </rPr>
      <t>联系电话： 18525808669</t>
    </r>
    <r>
      <rPr>
        <sz val="11"/>
        <color theme="1"/>
        <rFont val="Times New Roman"/>
        <charset val="134"/>
      </rPr>
      <t xml:space="preserve">           </t>
    </r>
    <r>
      <rPr>
        <sz val="11"/>
        <color theme="1"/>
        <rFont val="仿宋_GB2312"/>
        <charset val="134"/>
      </rPr>
      <t>填报日期： 2022</t>
    </r>
    <r>
      <rPr>
        <sz val="11"/>
        <color theme="1"/>
        <rFont val="Times New Roman"/>
        <charset val="134"/>
      </rPr>
      <t xml:space="preserve"> </t>
    </r>
    <r>
      <rPr>
        <sz val="11"/>
        <color theme="1"/>
        <rFont val="仿宋_GB2312"/>
        <charset val="134"/>
      </rPr>
      <t>年5月31</t>
    </r>
    <r>
      <rPr>
        <sz val="11"/>
        <color theme="1"/>
        <rFont val="Times New Roman"/>
        <charset val="134"/>
      </rPr>
      <t xml:space="preserve"> </t>
    </r>
    <r>
      <rPr>
        <sz val="11"/>
        <color theme="1"/>
        <rFont val="仿宋_GB2312"/>
        <charset val="134"/>
      </rPr>
      <t>日</t>
    </r>
  </si>
  <si>
    <r>
      <rPr>
        <sz val="11"/>
        <color theme="1"/>
        <rFont val="宋体"/>
        <charset val="134"/>
      </rPr>
      <t xml:space="preserve">    制表人：杨再红</t>
    </r>
    <r>
      <rPr>
        <sz val="11"/>
        <color theme="1"/>
        <rFont val="Times New Roman"/>
        <charset val="134"/>
      </rPr>
      <t xml:space="preserve">                                                                                          </t>
    </r>
    <r>
      <rPr>
        <sz val="11"/>
        <color theme="1"/>
        <rFont val="宋体"/>
        <charset val="134"/>
      </rPr>
      <t>填报日期</t>
    </r>
    <r>
      <rPr>
        <sz val="11"/>
        <color theme="1"/>
        <rFont val="Times New Roman"/>
        <charset val="134"/>
      </rPr>
      <t xml:space="preserve">         2023/6/15</t>
    </r>
  </si>
  <si>
    <t>附件2-4：</t>
  </si>
  <si>
    <t>州级预算部门项目支出绩效自评表</t>
  </si>
  <si>
    <t>（2022年度）</t>
  </si>
  <si>
    <t>项目支出名称</t>
  </si>
  <si>
    <r>
      <rPr>
        <sz val="10.5"/>
        <color theme="1"/>
        <rFont val="仿宋_GB2312"/>
        <charset val="134"/>
      </rPr>
      <t>专项业务经费</t>
    </r>
    <r>
      <rPr>
        <sz val="10.5"/>
        <color rgb="FF000000"/>
        <rFont val="宋体"/>
        <charset val="134"/>
      </rPr>
      <t>　</t>
    </r>
  </si>
  <si>
    <r>
      <rPr>
        <sz val="10.5"/>
        <color rgb="FF000000"/>
        <rFont val="Times New Roman"/>
        <charset val="134"/>
      </rPr>
      <t>主管部</t>
    </r>
    <r>
      <rPr>
        <sz val="10.5"/>
        <color rgb="FF000000"/>
        <rFont val="宋体"/>
        <charset val="134"/>
      </rPr>
      <t>门</t>
    </r>
  </si>
  <si>
    <t>湘西土家族苗族自治州人民政府</t>
  </si>
  <si>
    <r>
      <rPr>
        <sz val="10.5"/>
        <color rgb="FF000000"/>
        <rFont val="Times New Roman"/>
        <charset val="134"/>
      </rPr>
      <t>实施单</t>
    </r>
    <r>
      <rPr>
        <sz val="10.5"/>
        <color rgb="FF000000"/>
        <rFont val="宋体"/>
        <charset val="134"/>
      </rPr>
      <t>位</t>
    </r>
  </si>
  <si>
    <t>湘西土家族苗族自治州住房公积金管理中心</t>
  </si>
  <si>
    <t>项目资金      （万元）</t>
  </si>
  <si>
    <r>
      <rPr>
        <sz val="10.5"/>
        <color rgb="FF000000"/>
        <rFont val="Times New Roman"/>
        <charset val="134"/>
      </rPr>
      <t>年</t>
    </r>
    <r>
      <rPr>
        <sz val="10.5"/>
        <color rgb="FF000000"/>
        <rFont val="宋体"/>
        <charset val="134"/>
      </rPr>
      <t>初</t>
    </r>
  </si>
  <si>
    <r>
      <rPr>
        <sz val="10.5"/>
        <color rgb="FF000000"/>
        <rFont val="Times New Roman"/>
        <charset val="134"/>
      </rPr>
      <t>全</t>
    </r>
    <r>
      <rPr>
        <sz val="10.5"/>
        <color rgb="FF000000"/>
        <rFont val="宋体"/>
        <charset val="134"/>
      </rPr>
      <t>年</t>
    </r>
  </si>
  <si>
    <r>
      <rPr>
        <sz val="10.5"/>
        <color theme="1"/>
        <rFont val="Times New Roman"/>
        <charset val="134"/>
      </rPr>
      <t>全</t>
    </r>
    <r>
      <rPr>
        <sz val="10.5"/>
        <color theme="1"/>
        <rFont val="宋体"/>
        <charset val="134"/>
      </rPr>
      <t>年</t>
    </r>
  </si>
  <si>
    <r>
      <rPr>
        <sz val="10.5"/>
        <color theme="1"/>
        <rFont val="Times New Roman"/>
        <charset val="134"/>
      </rPr>
      <t>分</t>
    </r>
    <r>
      <rPr>
        <sz val="10.5"/>
        <color theme="1"/>
        <rFont val="宋体"/>
        <charset val="134"/>
      </rPr>
      <t>值</t>
    </r>
  </si>
  <si>
    <r>
      <rPr>
        <sz val="10.5"/>
        <color theme="1"/>
        <rFont val="Times New Roman"/>
        <charset val="134"/>
      </rPr>
      <t>执行</t>
    </r>
    <r>
      <rPr>
        <sz val="10.5"/>
        <color theme="1"/>
        <rFont val="宋体"/>
        <charset val="134"/>
      </rPr>
      <t>率</t>
    </r>
  </si>
  <si>
    <r>
      <rPr>
        <sz val="10.5"/>
        <color theme="1"/>
        <rFont val="Times New Roman"/>
        <charset val="134"/>
      </rPr>
      <t>得</t>
    </r>
    <r>
      <rPr>
        <sz val="10.5"/>
        <color theme="1"/>
        <rFont val="宋体"/>
        <charset val="134"/>
      </rPr>
      <t>分</t>
    </r>
  </si>
  <si>
    <r>
      <rPr>
        <sz val="10.5"/>
        <color rgb="FF000000"/>
        <rFont val="Times New Roman"/>
        <charset val="134"/>
      </rPr>
      <t>预算</t>
    </r>
    <r>
      <rPr>
        <sz val="10.5"/>
        <color rgb="FF000000"/>
        <rFont val="宋体"/>
        <charset val="134"/>
      </rPr>
      <t>数</t>
    </r>
  </si>
  <si>
    <r>
      <rPr>
        <sz val="10.5"/>
        <color theme="1"/>
        <rFont val="Times New Roman"/>
        <charset val="134"/>
      </rPr>
      <t>执行</t>
    </r>
    <r>
      <rPr>
        <sz val="10.5"/>
        <color theme="1"/>
        <rFont val="宋体"/>
        <charset val="134"/>
      </rPr>
      <t>数</t>
    </r>
  </si>
  <si>
    <t>其中：当年财政拨款</t>
  </si>
  <si>
    <t>上年结转资金</t>
  </si>
  <si>
    <r>
      <rPr>
        <sz val="10.5"/>
        <color rgb="FF000000"/>
        <rFont val="Times New Roman"/>
        <charset val="134"/>
      </rPr>
      <t>其他资</t>
    </r>
    <r>
      <rPr>
        <sz val="10.5"/>
        <color rgb="FF000000"/>
        <rFont val="宋体"/>
        <charset val="134"/>
      </rPr>
      <t>金</t>
    </r>
  </si>
  <si>
    <r>
      <rPr>
        <sz val="10.5"/>
        <color rgb="FF000000"/>
        <rFont val="宋体"/>
        <charset val="134"/>
      </rPr>
      <t>年度总体</t>
    </r>
    <r>
      <rPr>
        <sz val="10.5"/>
        <color rgb="FF000000"/>
        <rFont val="Times New Roman"/>
        <charset val="134"/>
      </rPr>
      <t xml:space="preserve">
</t>
    </r>
    <r>
      <rPr>
        <sz val="10.5"/>
        <color rgb="FF000000"/>
        <rFont val="宋体"/>
        <charset val="134"/>
      </rPr>
      <t>目标</t>
    </r>
  </si>
  <si>
    <r>
      <rPr>
        <sz val="10.5"/>
        <color rgb="FF000000"/>
        <rFont val="Times New Roman"/>
        <charset val="134"/>
      </rPr>
      <t>预期目</t>
    </r>
    <r>
      <rPr>
        <sz val="10.5"/>
        <color rgb="FF000000"/>
        <rFont val="宋体"/>
        <charset val="134"/>
      </rPr>
      <t>标</t>
    </r>
  </si>
  <si>
    <t>充分发挥住房公积金制度的保障作用，满足职工购房贷款需求，统筹推进我州住房保障事业健康发展。</t>
  </si>
  <si>
    <t>归集住房公积金25.39亿元；发放3700户，全年发放公积金贷款11.74亿元，个贷率82.6%；新增非公扩面5000多人。</t>
  </si>
  <si>
    <r>
      <rPr>
        <sz val="10.5"/>
        <color rgb="FF000000"/>
        <rFont val="Times New Roman"/>
        <charset val="134"/>
      </rPr>
      <t>一级指</t>
    </r>
    <r>
      <rPr>
        <sz val="10.5"/>
        <color rgb="FF000000"/>
        <rFont val="宋体"/>
        <charset val="134"/>
      </rPr>
      <t>标</t>
    </r>
  </si>
  <si>
    <r>
      <rPr>
        <sz val="10.5"/>
        <color rgb="FF000000"/>
        <rFont val="Times New Roman"/>
        <charset val="134"/>
      </rPr>
      <t>二级指</t>
    </r>
    <r>
      <rPr>
        <sz val="10.5"/>
        <color rgb="FF000000"/>
        <rFont val="宋体"/>
        <charset val="134"/>
      </rPr>
      <t>标</t>
    </r>
  </si>
  <si>
    <r>
      <rPr>
        <sz val="10.5"/>
        <color rgb="FF000000"/>
        <rFont val="Times New Roman"/>
        <charset val="134"/>
      </rPr>
      <t>三级指</t>
    </r>
    <r>
      <rPr>
        <sz val="10.5"/>
        <color rgb="FF000000"/>
        <rFont val="宋体"/>
        <charset val="134"/>
      </rPr>
      <t>标</t>
    </r>
  </si>
  <si>
    <r>
      <rPr>
        <sz val="10.5"/>
        <color rgb="FF000000"/>
        <rFont val="Times New Roman"/>
        <charset val="134"/>
      </rPr>
      <t>年</t>
    </r>
    <r>
      <rPr>
        <sz val="10.5"/>
        <color rgb="FF000000"/>
        <rFont val="宋体"/>
        <charset val="134"/>
      </rPr>
      <t>度</t>
    </r>
  </si>
  <si>
    <r>
      <rPr>
        <sz val="10.5"/>
        <color rgb="FF000000"/>
        <rFont val="Times New Roman"/>
        <charset val="134"/>
      </rPr>
      <t>实</t>
    </r>
    <r>
      <rPr>
        <sz val="10.5"/>
        <color rgb="FF000000"/>
        <rFont val="宋体"/>
        <charset val="134"/>
      </rPr>
      <t>际</t>
    </r>
  </si>
  <si>
    <r>
      <rPr>
        <sz val="10.5"/>
        <color rgb="FF000000"/>
        <rFont val="Times New Roman"/>
        <charset val="134"/>
      </rPr>
      <t>分</t>
    </r>
    <r>
      <rPr>
        <sz val="10.5"/>
        <color rgb="FF000000"/>
        <rFont val="宋体"/>
        <charset val="134"/>
      </rPr>
      <t>值</t>
    </r>
  </si>
  <si>
    <r>
      <rPr>
        <sz val="10.5"/>
        <color rgb="FF000000"/>
        <rFont val="Times New Roman"/>
        <charset val="134"/>
      </rPr>
      <t>得</t>
    </r>
    <r>
      <rPr>
        <sz val="10.5"/>
        <color rgb="FF000000"/>
        <rFont val="宋体"/>
        <charset val="134"/>
      </rPr>
      <t>分</t>
    </r>
  </si>
  <si>
    <r>
      <rPr>
        <sz val="10.5"/>
        <color rgb="FF000000"/>
        <rFont val="Times New Roman"/>
        <charset val="134"/>
      </rPr>
      <t>偏差原</t>
    </r>
    <r>
      <rPr>
        <sz val="10.5"/>
        <color rgb="FF000000"/>
        <rFont val="宋体"/>
        <charset val="134"/>
      </rPr>
      <t>因</t>
    </r>
  </si>
  <si>
    <r>
      <rPr>
        <sz val="10.5"/>
        <color rgb="FF000000"/>
        <rFont val="Times New Roman"/>
        <charset val="134"/>
      </rPr>
      <t>指标</t>
    </r>
    <r>
      <rPr>
        <sz val="10.5"/>
        <color rgb="FF000000"/>
        <rFont val="宋体"/>
        <charset val="134"/>
      </rPr>
      <t>值</t>
    </r>
  </si>
  <si>
    <r>
      <rPr>
        <sz val="10.5"/>
        <color rgb="FF000000"/>
        <rFont val="Times New Roman"/>
        <charset val="134"/>
      </rPr>
      <t>完成</t>
    </r>
    <r>
      <rPr>
        <sz val="10.5"/>
        <color rgb="FF000000"/>
        <rFont val="宋体"/>
        <charset val="134"/>
      </rPr>
      <t>值</t>
    </r>
  </si>
  <si>
    <r>
      <rPr>
        <sz val="10.5"/>
        <color rgb="FF000000"/>
        <rFont val="Times New Roman"/>
        <charset val="134"/>
      </rPr>
      <t>分析</t>
    </r>
    <r>
      <rPr>
        <sz val="10.5"/>
        <color rgb="FF000000"/>
        <rFont val="宋体"/>
        <charset val="134"/>
      </rPr>
      <t>及</t>
    </r>
  </si>
  <si>
    <r>
      <rPr>
        <sz val="10.5"/>
        <color rgb="FF000000"/>
        <rFont val="Times New Roman"/>
        <charset val="134"/>
      </rPr>
      <t>改进措</t>
    </r>
    <r>
      <rPr>
        <sz val="10.5"/>
        <color rgb="FF000000"/>
        <rFont val="宋体"/>
        <charset val="134"/>
      </rPr>
      <t>施</t>
    </r>
  </si>
  <si>
    <t>产出指标    (50分)</t>
  </si>
  <si>
    <t>资金归集</t>
  </si>
  <si>
    <r>
      <rPr>
        <sz val="11"/>
        <color theme="1"/>
        <rFont val="宋体"/>
        <charset val="134"/>
      </rPr>
      <t>实现住房公积金归集</t>
    </r>
    <r>
      <rPr>
        <sz val="11"/>
        <color theme="1"/>
        <rFont val="宋体"/>
        <charset val="134"/>
        <scheme val="minor"/>
      </rPr>
      <t>24.79</t>
    </r>
    <r>
      <rPr>
        <sz val="11"/>
        <color theme="1"/>
        <rFont val="宋体"/>
        <charset val="134"/>
      </rPr>
      <t>亿元</t>
    </r>
  </si>
  <si>
    <t>25.39亿元</t>
  </si>
  <si>
    <r>
      <rPr>
        <sz val="10.5"/>
        <color rgb="FF000000"/>
        <rFont val="Times New Roman"/>
        <charset val="134"/>
      </rPr>
      <t>时效指</t>
    </r>
    <r>
      <rPr>
        <sz val="10.5"/>
        <color rgb="FF000000"/>
        <rFont val="宋体"/>
        <charset val="134"/>
      </rPr>
      <t>标</t>
    </r>
  </si>
  <si>
    <t>完成及时率</t>
  </si>
  <si>
    <t>各项工作按计划推进</t>
  </si>
  <si>
    <t>已按时完成</t>
  </si>
  <si>
    <r>
      <rPr>
        <sz val="10.5"/>
        <color rgb="FF000000"/>
        <rFont val="Times New Roman"/>
        <charset val="134"/>
      </rPr>
      <t>成本指</t>
    </r>
    <r>
      <rPr>
        <sz val="10.5"/>
        <color rgb="FF000000"/>
        <rFont val="宋体"/>
        <charset val="134"/>
      </rPr>
      <t>标</t>
    </r>
  </si>
  <si>
    <t>成本控制</t>
  </si>
  <si>
    <t>项目支出控制在预算内</t>
  </si>
  <si>
    <t>效益指标（30分）</t>
  </si>
  <si>
    <t>经济社会效益指标</t>
  </si>
  <si>
    <t>提高业务办理效率</t>
  </si>
  <si>
    <t>简化办理流程，提升服务质量。</t>
  </si>
  <si>
    <t>精简了审批事项，压缩了审批时限，实现公积金提取“秒到账”，提升了办件群众的获得感。</t>
  </si>
  <si>
    <t>进一步提高办事效率，提升群众获得感。</t>
  </si>
  <si>
    <r>
      <rPr>
        <sz val="10.5"/>
        <color rgb="FF000000"/>
        <rFont val="Times New Roman"/>
        <charset val="134"/>
      </rPr>
      <t>可持续影响指</t>
    </r>
    <r>
      <rPr>
        <sz val="10.5"/>
        <color rgb="FF000000"/>
        <rFont val="宋体"/>
        <charset val="134"/>
      </rPr>
      <t>标</t>
    </r>
  </si>
  <si>
    <t>风险准备金充足率</t>
  </si>
  <si>
    <r>
      <rPr>
        <sz val="10.5"/>
        <color rgb="FF000000"/>
        <rFont val="宋体"/>
        <charset val="134"/>
      </rPr>
      <t>满意度    指标    （</t>
    </r>
    <r>
      <rPr>
        <sz val="10.5"/>
        <color rgb="FF000000"/>
        <rFont val="Times New Roman"/>
        <charset val="134"/>
      </rPr>
      <t>10</t>
    </r>
    <r>
      <rPr>
        <sz val="10.5"/>
        <color rgb="FF000000"/>
        <rFont val="宋体"/>
        <charset val="134"/>
      </rPr>
      <t>分）</t>
    </r>
  </si>
  <si>
    <r>
      <rPr>
        <sz val="10.5"/>
        <color rgb="FF000000"/>
        <rFont val="Times New Roman"/>
        <charset val="134"/>
      </rPr>
      <t>服务对象满意度指</t>
    </r>
    <r>
      <rPr>
        <sz val="10.5"/>
        <color rgb="FF000000"/>
        <rFont val="宋体"/>
        <charset val="134"/>
      </rPr>
      <t>标</t>
    </r>
  </si>
  <si>
    <t>社会公众或服务对象满意度</t>
  </si>
  <si>
    <t>≥95%</t>
  </si>
  <si>
    <t>缴存单位满意度达96%。</t>
  </si>
  <si>
    <t>说明：此表项目支出不包括财政部门要求单独进行项目支出绩效自评项目，每个一级项目支出填写一张项目支出绩效自评表。</t>
  </si>
  <si>
    <r>
      <rPr>
        <sz val="12"/>
        <color theme="1"/>
        <rFont val="仿宋_GB2312"/>
        <charset val="134"/>
      </rPr>
      <t>单位负责人签字：高慧芬             填表人：杨再红</t>
    </r>
    <r>
      <rPr>
        <sz val="12"/>
        <color theme="1"/>
        <rFont val="Times New Roman"/>
        <charset val="134"/>
      </rPr>
      <t xml:space="preserve">            </t>
    </r>
    <r>
      <rPr>
        <sz val="12"/>
        <color theme="1"/>
        <rFont val="仿宋_GB2312"/>
        <charset val="134"/>
      </rPr>
      <t>联系电话：18525808669           填报日期：2023年6月16日</t>
    </r>
  </si>
  <si>
    <t xml:space="preserve"> </t>
  </si>
  <si>
    <t>附件3：</t>
  </si>
  <si>
    <t>（2020年度）</t>
  </si>
  <si>
    <r>
      <rPr>
        <sz val="10.5"/>
        <color theme="1"/>
        <rFont val="仿宋_GB2312"/>
        <charset val="134"/>
      </rPr>
      <t>新闻网专项</t>
    </r>
    <r>
      <rPr>
        <sz val="10.5"/>
        <color rgb="FF000000"/>
        <rFont val="宋体"/>
        <charset val="134"/>
      </rPr>
      <t>　</t>
    </r>
  </si>
  <si>
    <t>湘西州团结报社</t>
  </si>
  <si>
    <t>　团结报社</t>
  </si>
  <si>
    <t>项目资金（万元）</t>
  </si>
  <si>
    <r>
      <rPr>
        <sz val="10.5"/>
        <color rgb="FF000000"/>
        <rFont val="Times New Roman"/>
        <charset val="134"/>
      </rPr>
      <t>年度总体目</t>
    </r>
    <r>
      <rPr>
        <sz val="10.5"/>
        <color rgb="FF000000"/>
        <rFont val="宋体"/>
        <charset val="134"/>
      </rPr>
      <t>标</t>
    </r>
  </si>
  <si>
    <r>
      <rPr>
        <sz val="10.5"/>
        <color rgb="FF000000"/>
        <rFont val="Times New Roman"/>
        <charset val="134"/>
      </rPr>
      <t xml:space="preserve">  </t>
    </r>
    <r>
      <rPr>
        <sz val="10.5"/>
        <color rgb="FF000000"/>
        <rFont val="仿宋_GB2312"/>
        <charset val="134"/>
      </rPr>
      <t>各项指标稳定在：全年刊发新闻、文艺稿</t>
    </r>
    <r>
      <rPr>
        <sz val="10.5"/>
        <color rgb="FF000000"/>
        <rFont val="Times New Roman"/>
        <charset val="134"/>
      </rPr>
      <t>10000</t>
    </r>
    <r>
      <rPr>
        <sz val="10.5"/>
        <color rgb="FF000000"/>
        <rFont val="仿宋_GB2312"/>
        <charset val="134"/>
      </rPr>
      <t>多件，网站点击率达</t>
    </r>
    <r>
      <rPr>
        <sz val="10.5"/>
        <color rgb="FF000000"/>
        <rFont val="Times New Roman"/>
        <charset val="134"/>
      </rPr>
      <t>20</t>
    </r>
    <r>
      <rPr>
        <sz val="10.5"/>
        <color rgb="FF000000"/>
        <rFont val="仿宋_GB2312"/>
        <charset val="134"/>
      </rPr>
      <t>万人次，完成州委下达的宣传报道任务。</t>
    </r>
  </si>
  <si>
    <r>
      <rPr>
        <sz val="10.5"/>
        <color rgb="FF000000"/>
        <rFont val="宋体"/>
        <charset val="134"/>
      </rPr>
      <t>　</t>
    </r>
    <r>
      <rPr>
        <sz val="9"/>
        <color rgb="FF000000"/>
        <rFont val="宋体"/>
        <charset val="134"/>
      </rPr>
      <t>2020年度《团结报》发行量近4万份，实现订报年总收入1373.05万元，广告收入达680万元。</t>
    </r>
  </si>
  <si>
    <t>产出指标(50分)</t>
  </si>
  <si>
    <r>
      <rPr>
        <sz val="10.5"/>
        <color rgb="FF000000"/>
        <rFont val="宋体"/>
        <charset val="134"/>
      </rPr>
      <t>数量指</t>
    </r>
    <r>
      <rPr>
        <sz val="10.5"/>
        <color rgb="FF000000"/>
        <rFont val="宋体"/>
        <charset val="134"/>
      </rPr>
      <t>标</t>
    </r>
  </si>
  <si>
    <t>实际完成率</t>
  </si>
  <si>
    <t>全年刊发新闻、文艺稿10000多件，网站点击率达20万人次</t>
  </si>
  <si>
    <r>
      <rPr>
        <sz val="10.5"/>
        <color rgb="FF000000"/>
        <rFont val="宋体"/>
        <charset val="134"/>
      </rPr>
      <t>　</t>
    </r>
    <r>
      <rPr>
        <sz val="10.5"/>
        <color rgb="FF000000"/>
        <rFont val="宋体"/>
        <charset val="134"/>
      </rPr>
      <t>湘西网大力发展短视频，在抖音的官方帐号上发布作品113个，其中《龙山县洗车河镇遭受暴雨冰雹袭击》视频点击播放量达18.1万，《湘西州2020年第二批重大项目集中开工》点击播放量达2.8万。影视中心《湘西，出征！》视频成为现象级新闻作品，首发团结报红湘西新闻客户端，点击量超35万。选送的“湖南防疫大喇叭抖音ＰＫ赛”，经“金鹰955电台”播发后，点赞358.3万，转发量2万余人次，全网点击量超过1亿。影视中心拍摄发布的短视频《最后一个离开会场的人》，成为2020年全州两会期间点击量和传播率最高的新闻短视频</t>
    </r>
  </si>
  <si>
    <r>
      <rPr>
        <sz val="10.5"/>
        <color rgb="FF000000"/>
        <rFont val="Times New Roman"/>
        <charset val="134"/>
      </rPr>
      <t>质量指</t>
    </r>
    <r>
      <rPr>
        <sz val="10.5"/>
        <color rgb="FF000000"/>
        <rFont val="宋体"/>
        <charset val="134"/>
      </rPr>
      <t>标</t>
    </r>
  </si>
  <si>
    <t>质量达标率</t>
  </si>
  <si>
    <t>推动传统媒体与新兴媒体融合发展，在平台、技术、内容、经营等方面探索新模式，将湘西网打造成州内外知名地市级新媒体</t>
  </si>
  <si>
    <r>
      <rPr>
        <sz val="10.5"/>
        <color rgb="FF000000"/>
        <rFont val="宋体"/>
        <charset val="134"/>
      </rPr>
      <t>　</t>
    </r>
    <r>
      <rPr>
        <sz val="10.5"/>
        <color rgb="FF000000"/>
        <rFont val="宋体"/>
        <charset val="134"/>
      </rPr>
      <t>2020年</t>
    </r>
    <r>
      <rPr>
        <b/>
        <sz val="10.5"/>
        <color rgb="FF000000"/>
        <rFont val="宋体"/>
        <charset val="134"/>
      </rPr>
      <t>，</t>
    </r>
    <r>
      <rPr>
        <sz val="10.5"/>
        <color rgb="FF000000"/>
        <rFont val="宋体"/>
        <charset val="134"/>
      </rPr>
      <t>新闻作品“今日十八洞”（20190917）“向祖国献礼”大型融媒直播活动获得了2019年度湖南新闻奖一等奖。湘西网按照“先端、后微、再网、再报”编发流程，不断夯实“三微两端”全媒体格局，PC端网站日均PV流量近15万人次；移动手机客户端“红湘西”下载安装用户超过2.1万人次；微信公众平台“湘西头条”阅读量达320多万次，订阅人数超过5.7万人；视听品牌“湘西网视”直播活动25场，新栏目“湘西一周热点”推送26期，《湘西印记》推送16期；湘西网新浪、腾讯微博收听粉丝超过20万人。</t>
    </r>
  </si>
  <si>
    <t>截止2020年12月31日完成年初设定的绩效目标</t>
  </si>
  <si>
    <t>完成</t>
  </si>
  <si>
    <t>成本控制率</t>
  </si>
  <si>
    <t>在预算内完成绩效目标</t>
  </si>
  <si>
    <t>经济效益指标</t>
  </si>
  <si>
    <t>经济效益</t>
  </si>
  <si>
    <t>进一步提高报业和网络的经营运行质量，力争实现经营收入稳定在1000万元以上，弥补事业经费的不足。</t>
  </si>
  <si>
    <r>
      <rPr>
        <sz val="10.5"/>
        <color rgb="FF000000"/>
        <rFont val="宋体"/>
        <charset val="134"/>
      </rPr>
      <t>　</t>
    </r>
    <r>
      <rPr>
        <sz val="9"/>
        <color rgb="FF000000"/>
        <rFont val="宋体"/>
        <charset val="134"/>
      </rPr>
      <t>　</t>
    </r>
    <r>
      <rPr>
        <sz val="9"/>
        <color rgb="FF000000"/>
        <rFont val="宋体"/>
        <charset val="134"/>
      </rPr>
      <t>2020年度《团结报》发行量近4万份，实现订报年总收入1373.05万元，广告收入达680万元</t>
    </r>
  </si>
  <si>
    <t>社会效益指标</t>
  </si>
  <si>
    <t>社会效益</t>
  </si>
  <si>
    <t>推动传统媒体与新兴媒体融合发展</t>
  </si>
  <si>
    <t>达到90%</t>
  </si>
  <si>
    <t>可持续影响</t>
  </si>
  <si>
    <t>持续给社会大众及时播报时事新闻消息，带动全民及时关注全民热点，关注国家大事</t>
  </si>
  <si>
    <r>
      <rPr>
        <sz val="10.5"/>
        <color rgb="FF000000"/>
        <rFont val="宋体"/>
        <charset val="134"/>
      </rPr>
      <t>满意度指标（</t>
    </r>
    <r>
      <rPr>
        <sz val="10.5"/>
        <color rgb="FF000000"/>
        <rFont val="Times New Roman"/>
        <charset val="134"/>
      </rPr>
      <t>10</t>
    </r>
    <r>
      <rPr>
        <sz val="10.5"/>
        <color rgb="FF000000"/>
        <rFont val="宋体"/>
        <charset val="134"/>
      </rPr>
      <t>分）</t>
    </r>
  </si>
  <si>
    <r>
      <rPr>
        <sz val="10.5"/>
        <color rgb="FF000000"/>
        <rFont val="宋体"/>
        <charset val="134"/>
      </rPr>
      <t>　</t>
    </r>
    <r>
      <rPr>
        <sz val="10.5"/>
        <color theme="1"/>
        <rFont val="宋体"/>
        <charset val="134"/>
      </rPr>
      <t>随机调查社会满意度达 85%以上</t>
    </r>
  </si>
  <si>
    <t>　参观浏览过的观众对内容、设计及使用体验都基本满意。满意度达95%　</t>
  </si>
  <si>
    <r>
      <rPr>
        <sz val="10.5"/>
        <color rgb="FF000000"/>
        <rFont val="Times New Roman"/>
        <charset val="134"/>
      </rPr>
      <t>总</t>
    </r>
    <r>
      <rPr>
        <sz val="10.5"/>
        <color rgb="FF000000"/>
        <rFont val="宋体"/>
        <charset val="134"/>
      </rPr>
      <t>分</t>
    </r>
  </si>
  <si>
    <t>（ 2020年度）</t>
  </si>
  <si>
    <r>
      <rPr>
        <sz val="10.5"/>
        <color rgb="FF000000"/>
        <rFont val="宋体"/>
        <charset val="134"/>
      </rPr>
      <t>项目</t>
    </r>
    <r>
      <rPr>
        <sz val="10.5"/>
        <color rgb="FF000000"/>
        <rFont val="宋体"/>
        <charset val="134"/>
      </rPr>
      <t>支</t>
    </r>
  </si>
  <si>
    <r>
      <rPr>
        <sz val="10.5"/>
        <color rgb="FF000000"/>
        <rFont val="宋体"/>
        <charset val="134"/>
      </rPr>
      <t>出名</t>
    </r>
    <r>
      <rPr>
        <sz val="10.5"/>
        <color rgb="FF000000"/>
        <rFont val="宋体"/>
        <charset val="134"/>
      </rPr>
      <t>称</t>
    </r>
  </si>
  <si>
    <r>
      <rPr>
        <sz val="10.5"/>
        <color rgb="FF000000"/>
        <rFont val="宋体"/>
        <charset val="134"/>
      </rPr>
      <t>主管部</t>
    </r>
    <r>
      <rPr>
        <sz val="10.5"/>
        <color rgb="FF000000"/>
        <rFont val="宋体"/>
        <charset val="134"/>
      </rPr>
      <t>门</t>
    </r>
  </si>
  <si>
    <r>
      <rPr>
        <sz val="10.5"/>
        <color rgb="FF000000"/>
        <rFont val="宋体"/>
        <charset val="134"/>
      </rPr>
      <t>　</t>
    </r>
    <r>
      <rPr>
        <sz val="10.5"/>
        <color theme="1"/>
        <rFont val="宋体"/>
        <charset val="134"/>
      </rPr>
      <t>湘西州团结报社</t>
    </r>
  </si>
  <si>
    <r>
      <rPr>
        <sz val="10.5"/>
        <color rgb="FF000000"/>
        <rFont val="宋体"/>
        <charset val="134"/>
      </rPr>
      <t>实施单</t>
    </r>
    <r>
      <rPr>
        <sz val="10.5"/>
        <color rgb="FF000000"/>
        <rFont val="宋体"/>
        <charset val="134"/>
      </rPr>
      <t>位</t>
    </r>
  </si>
  <si>
    <r>
      <rPr>
        <sz val="10.5"/>
        <color rgb="FF000000"/>
        <rFont val="宋体"/>
        <charset val="134"/>
      </rPr>
      <t>年</t>
    </r>
    <r>
      <rPr>
        <sz val="10.5"/>
        <color rgb="FF000000"/>
        <rFont val="宋体"/>
        <charset val="134"/>
      </rPr>
      <t>初</t>
    </r>
  </si>
  <si>
    <r>
      <rPr>
        <sz val="10.5"/>
        <color rgb="FF000000"/>
        <rFont val="宋体"/>
        <charset val="134"/>
      </rPr>
      <t>全</t>
    </r>
    <r>
      <rPr>
        <sz val="10.5"/>
        <color rgb="FF000000"/>
        <rFont val="宋体"/>
        <charset val="134"/>
      </rPr>
      <t>年</t>
    </r>
  </si>
  <si>
    <r>
      <rPr>
        <sz val="10.5"/>
        <color theme="1"/>
        <rFont val="宋体"/>
        <charset val="134"/>
      </rPr>
      <t>全</t>
    </r>
    <r>
      <rPr>
        <sz val="10.5"/>
        <color theme="1"/>
        <rFont val="宋体"/>
        <charset val="134"/>
      </rPr>
      <t>年</t>
    </r>
  </si>
  <si>
    <r>
      <rPr>
        <sz val="10.5"/>
        <color theme="1"/>
        <rFont val="宋体"/>
        <charset val="134"/>
      </rPr>
      <t>分</t>
    </r>
    <r>
      <rPr>
        <sz val="10.5"/>
        <color theme="1"/>
        <rFont val="宋体"/>
        <charset val="134"/>
      </rPr>
      <t>值</t>
    </r>
  </si>
  <si>
    <r>
      <rPr>
        <sz val="10.5"/>
        <color theme="1"/>
        <rFont val="宋体"/>
        <charset val="134"/>
      </rPr>
      <t>执行</t>
    </r>
    <r>
      <rPr>
        <sz val="10.5"/>
        <color theme="1"/>
        <rFont val="宋体"/>
        <charset val="134"/>
      </rPr>
      <t>率</t>
    </r>
  </si>
  <si>
    <r>
      <rPr>
        <sz val="10.5"/>
        <color theme="1"/>
        <rFont val="宋体"/>
        <charset val="134"/>
      </rPr>
      <t>得</t>
    </r>
    <r>
      <rPr>
        <sz val="10.5"/>
        <color theme="1"/>
        <rFont val="宋体"/>
        <charset val="134"/>
      </rPr>
      <t>分</t>
    </r>
  </si>
  <si>
    <r>
      <rPr>
        <sz val="10.5"/>
        <color rgb="FF000000"/>
        <rFont val="宋体"/>
        <charset val="134"/>
      </rPr>
      <t>预算</t>
    </r>
    <r>
      <rPr>
        <sz val="10.5"/>
        <color rgb="FF000000"/>
        <rFont val="宋体"/>
        <charset val="134"/>
      </rPr>
      <t>数</t>
    </r>
  </si>
  <si>
    <r>
      <rPr>
        <sz val="10.5"/>
        <color theme="1"/>
        <rFont val="宋体"/>
        <charset val="134"/>
      </rPr>
      <t>执行</t>
    </r>
    <r>
      <rPr>
        <sz val="10.5"/>
        <color theme="1"/>
        <rFont val="宋体"/>
        <charset val="134"/>
      </rPr>
      <t>数</t>
    </r>
  </si>
  <si>
    <r>
      <rPr>
        <sz val="10.5"/>
        <color rgb="FF000000"/>
        <rFont val="宋体"/>
        <charset val="134"/>
      </rPr>
      <t>其他资</t>
    </r>
    <r>
      <rPr>
        <sz val="10.5"/>
        <color rgb="FF000000"/>
        <rFont val="宋体"/>
        <charset val="134"/>
      </rPr>
      <t>金</t>
    </r>
  </si>
  <si>
    <t>年度总体目标</t>
  </si>
  <si>
    <r>
      <rPr>
        <sz val="10.5"/>
        <color rgb="FF000000"/>
        <rFont val="宋体"/>
        <charset val="134"/>
      </rPr>
      <t>预期目</t>
    </r>
    <r>
      <rPr>
        <sz val="10.5"/>
        <color rgb="FF000000"/>
        <rFont val="宋体"/>
        <charset val="134"/>
      </rPr>
      <t>标</t>
    </r>
  </si>
  <si>
    <t>1、湘 西“精准扶贫”网上 博 物 馆以社会效益为主，利用中文、英语等语言，并通过新华网、人民网、学习强国等国家级媒体向全国推送，通过新华社、芒果台、腾讯网、抖音、快手等向全球推送，讲好湘西“精准扶贫”国际好故事 </t>
  </si>
  <si>
    <r>
      <rPr>
        <sz val="10.5"/>
        <color rgb="FF000000"/>
        <rFont val="宋体"/>
        <charset val="134"/>
      </rPr>
      <t>　1、</t>
    </r>
    <r>
      <rPr>
        <sz val="12"/>
        <color rgb="FF000000"/>
        <rFont val="仿宋"/>
        <charset val="134"/>
      </rPr>
      <t>湘 西“精准扶贫”网上 博 物 馆项目已基本实施完成。现可通过PC端、移动端进行浏览，并且在学习强国、腾讯网、抖音、快手等多个平台推送，实现了讲好湘西“精准扶贫”好故事的目标，达到了预期的社会效益。</t>
    </r>
  </si>
  <si>
    <r>
      <rPr>
        <sz val="10.5"/>
        <color rgb="FF000000"/>
        <rFont val="宋体"/>
        <charset val="134"/>
      </rPr>
      <t>一级指</t>
    </r>
    <r>
      <rPr>
        <sz val="10.5"/>
        <color rgb="FF000000"/>
        <rFont val="宋体"/>
        <charset val="134"/>
      </rPr>
      <t>标</t>
    </r>
  </si>
  <si>
    <r>
      <rPr>
        <sz val="10.5"/>
        <color rgb="FF000000"/>
        <rFont val="宋体"/>
        <charset val="134"/>
      </rPr>
      <t>二级指</t>
    </r>
    <r>
      <rPr>
        <sz val="10.5"/>
        <color rgb="FF000000"/>
        <rFont val="宋体"/>
        <charset val="134"/>
      </rPr>
      <t>标</t>
    </r>
  </si>
  <si>
    <r>
      <rPr>
        <sz val="10.5"/>
        <color rgb="FF000000"/>
        <rFont val="宋体"/>
        <charset val="134"/>
      </rPr>
      <t>三级指</t>
    </r>
    <r>
      <rPr>
        <sz val="10.5"/>
        <color rgb="FF000000"/>
        <rFont val="宋体"/>
        <charset val="134"/>
      </rPr>
      <t>标</t>
    </r>
  </si>
  <si>
    <r>
      <rPr>
        <sz val="10.5"/>
        <color rgb="FF000000"/>
        <rFont val="宋体"/>
        <charset val="134"/>
      </rPr>
      <t>年</t>
    </r>
    <r>
      <rPr>
        <sz val="10.5"/>
        <color rgb="FF000000"/>
        <rFont val="宋体"/>
        <charset val="134"/>
      </rPr>
      <t>度</t>
    </r>
  </si>
  <si>
    <r>
      <rPr>
        <sz val="10.5"/>
        <color rgb="FF000000"/>
        <rFont val="宋体"/>
        <charset val="134"/>
      </rPr>
      <t>实</t>
    </r>
    <r>
      <rPr>
        <sz val="10.5"/>
        <color rgb="FF000000"/>
        <rFont val="宋体"/>
        <charset val="134"/>
      </rPr>
      <t>际</t>
    </r>
  </si>
  <si>
    <r>
      <rPr>
        <sz val="10.5"/>
        <color rgb="FF000000"/>
        <rFont val="宋体"/>
        <charset val="134"/>
      </rPr>
      <t>分</t>
    </r>
    <r>
      <rPr>
        <sz val="10.5"/>
        <color rgb="FF000000"/>
        <rFont val="宋体"/>
        <charset val="134"/>
      </rPr>
      <t>值</t>
    </r>
  </si>
  <si>
    <r>
      <rPr>
        <sz val="10.5"/>
        <color rgb="FF000000"/>
        <rFont val="宋体"/>
        <charset val="134"/>
      </rPr>
      <t>得</t>
    </r>
    <r>
      <rPr>
        <sz val="10.5"/>
        <color rgb="FF000000"/>
        <rFont val="宋体"/>
        <charset val="134"/>
      </rPr>
      <t>分</t>
    </r>
  </si>
  <si>
    <r>
      <rPr>
        <sz val="10.5"/>
        <color rgb="FF000000"/>
        <rFont val="宋体"/>
        <charset val="134"/>
      </rPr>
      <t>偏差原</t>
    </r>
    <r>
      <rPr>
        <sz val="10.5"/>
        <color rgb="FF000000"/>
        <rFont val="宋体"/>
        <charset val="134"/>
      </rPr>
      <t>因</t>
    </r>
  </si>
  <si>
    <r>
      <rPr>
        <sz val="10.5"/>
        <color rgb="FF000000"/>
        <rFont val="宋体"/>
        <charset val="134"/>
      </rPr>
      <t>指标</t>
    </r>
    <r>
      <rPr>
        <sz val="10.5"/>
        <color rgb="FF000000"/>
        <rFont val="宋体"/>
        <charset val="134"/>
      </rPr>
      <t>值</t>
    </r>
  </si>
  <si>
    <r>
      <rPr>
        <sz val="10.5"/>
        <color rgb="FF000000"/>
        <rFont val="宋体"/>
        <charset val="134"/>
      </rPr>
      <t>完成</t>
    </r>
    <r>
      <rPr>
        <sz val="10.5"/>
        <color rgb="FF000000"/>
        <rFont val="宋体"/>
        <charset val="134"/>
      </rPr>
      <t>值</t>
    </r>
  </si>
  <si>
    <r>
      <rPr>
        <sz val="10.5"/>
        <color rgb="FF000000"/>
        <rFont val="宋体"/>
        <charset val="134"/>
      </rPr>
      <t>分析</t>
    </r>
    <r>
      <rPr>
        <sz val="10.5"/>
        <color rgb="FF000000"/>
        <rFont val="宋体"/>
        <charset val="134"/>
      </rPr>
      <t>及</t>
    </r>
  </si>
  <si>
    <r>
      <rPr>
        <sz val="10.5"/>
        <color rgb="FF000000"/>
        <rFont val="宋体"/>
        <charset val="134"/>
      </rPr>
      <t>改进措</t>
    </r>
    <r>
      <rPr>
        <sz val="10.5"/>
        <color rgb="FF000000"/>
        <rFont val="宋体"/>
        <charset val="134"/>
      </rPr>
      <t>施</t>
    </r>
  </si>
  <si>
    <t>产出指标（50分）</t>
  </si>
  <si>
    <t>湘西州“精准扶贫”工作开展以来发生的具有典型意义的事件及人物故事</t>
  </si>
  <si>
    <r>
      <rPr>
        <sz val="11"/>
        <color rgb="FF000000"/>
        <rFont val="宋体"/>
        <charset val="134"/>
      </rPr>
      <t>　</t>
    </r>
    <r>
      <rPr>
        <sz val="10.5"/>
        <color rgb="FF000000"/>
        <rFont val="宋体"/>
        <charset val="134"/>
      </rPr>
      <t>项目组共收集湘西“精准扶贫”相关照片900余幅，视频近50条，撰写文章40余篇，对</t>
    </r>
    <r>
      <rPr>
        <sz val="10.5"/>
        <color theme="1"/>
        <rFont val="宋体"/>
        <charset val="134"/>
      </rPr>
      <t>湘西州“精准扶贫”工作开展以来发生的具有典型意义的事件及人物进行报道。</t>
    </r>
  </si>
  <si>
    <t>　200 万人次阅读量</t>
  </si>
  <si>
    <t>各平台综合访问量突破300万人次</t>
  </si>
  <si>
    <t>专版、专栏150个以上</t>
  </si>
  <si>
    <t>截止12月10日，全国已有68家主流纸媒体累计刊发新闻专稿127篇、专版60多个</t>
  </si>
  <si>
    <r>
      <rPr>
        <sz val="10.5"/>
        <color rgb="FF000000"/>
        <rFont val="宋体"/>
        <charset val="134"/>
      </rPr>
      <t>质量指</t>
    </r>
    <r>
      <rPr>
        <sz val="10.5"/>
        <color rgb="FF000000"/>
        <rFont val="宋体"/>
        <charset val="134"/>
      </rPr>
      <t>标</t>
    </r>
  </si>
  <si>
    <t>通过新华社、芒果台、腾讯网、抖音、快手等向全球推送，讲好湘西“精准扶贫”国际好故事</t>
  </si>
  <si>
    <t>主流纸媒体刊发“精准扶贫看湘西”相关报道引发了新华网、人民网、搜狐、新浪、腾讯、网易、学习强国、抖音等网络媒体和新媒体的二次传播，网络浏览人数超亿人次。</t>
  </si>
  <si>
    <r>
      <rPr>
        <sz val="10.5"/>
        <color rgb="FF000000"/>
        <rFont val="宋体"/>
        <charset val="134"/>
      </rPr>
      <t>时效指</t>
    </r>
    <r>
      <rPr>
        <sz val="10.5"/>
        <color rgb="FF000000"/>
        <rFont val="宋体"/>
        <charset val="134"/>
      </rPr>
      <t>标</t>
    </r>
  </si>
  <si>
    <r>
      <rPr>
        <sz val="10.5"/>
        <color rgb="FF000000"/>
        <rFont val="宋体"/>
        <charset val="134"/>
      </rPr>
      <t>成本指</t>
    </r>
    <r>
      <rPr>
        <sz val="10.5"/>
        <color rgb="FF000000"/>
        <rFont val="宋体"/>
        <charset val="134"/>
      </rPr>
      <t>标</t>
    </r>
  </si>
  <si>
    <t>　技术支撑预计30 万元、资料采写、收集预计 8 万元、工作设备预计 9 万元、项目推广及其它费用预计 3 万元</t>
  </si>
  <si>
    <t>　项目资金完全按照计划使用。</t>
  </si>
  <si>
    <t>　通过扶贫助农、直播带货等方式，促进湘西经济社会发展。</t>
  </si>
  <si>
    <t>　通过文字、图片、视频等展示，在一定程度上促进了农户增收。</t>
  </si>
  <si>
    <t>　通过新华网、人民网、学习强国等国家级媒体向全国推送，通过新华社、芒果台、腾讯网、抖音、快手等向全球推送，讲好湘西国际故事。</t>
  </si>
  <si>
    <t>　以文章、图片、短视频等多种表现形式，实现了新华网、学习强国、腾讯网、抖音、快手的推送。</t>
  </si>
  <si>
    <r>
      <rPr>
        <sz val="10.5"/>
        <color rgb="FF000000"/>
        <rFont val="宋体"/>
        <charset val="134"/>
      </rPr>
      <t>可持续影响指</t>
    </r>
    <r>
      <rPr>
        <sz val="10.5"/>
        <color rgb="FF000000"/>
        <rFont val="宋体"/>
        <charset val="134"/>
      </rPr>
      <t>标</t>
    </r>
  </si>
  <si>
    <t>　能够满足未来一定时期内的需求</t>
  </si>
  <si>
    <t>　第九展馆可扩展为湘西土特产品网上商城，实现在线电子交易。具有良好的拓展性和一定的升级潜能</t>
  </si>
  <si>
    <t>满意度指标（10分）</t>
  </si>
  <si>
    <t>社会公众或服务对象满意度指标</t>
  </si>
  <si>
    <r>
      <rPr>
        <sz val="10.5"/>
        <color rgb="FF000000"/>
        <rFont val="宋体"/>
        <charset val="134"/>
      </rPr>
      <t>　</t>
    </r>
    <r>
      <rPr>
        <sz val="10.5"/>
        <color theme="1"/>
        <rFont val="宋体"/>
        <charset val="134"/>
      </rPr>
      <t>随机调查社会满意度达95%以上</t>
    </r>
  </si>
  <si>
    <t>　参观浏览过的观众对内容、设计及使用体验都基本满意。满意度达90%　</t>
  </si>
  <si>
    <r>
      <rPr>
        <sz val="10.5"/>
        <color rgb="FF000000"/>
        <rFont val="宋体"/>
        <charset val="134"/>
      </rPr>
      <t>总</t>
    </r>
    <r>
      <rPr>
        <sz val="10.5"/>
        <color rgb="FF000000"/>
        <rFont val="宋体"/>
        <charset val="134"/>
      </rPr>
      <t>分</t>
    </r>
  </si>
  <si>
    <r>
      <rPr>
        <sz val="12"/>
        <color theme="1"/>
        <rFont val="仿宋_GB2312"/>
        <charset val="134"/>
      </rPr>
      <t>单位负责人签字：</t>
    </r>
    <r>
      <rPr>
        <sz val="12"/>
        <color theme="1"/>
        <rFont val="仿宋_GB2312"/>
        <charset val="134"/>
      </rPr>
      <t xml:space="preserve">      </t>
    </r>
    <r>
      <rPr>
        <sz val="12"/>
        <color theme="1"/>
        <rFont val="仿宋_GB2312"/>
        <charset val="134"/>
      </rPr>
      <t>填表人：</t>
    </r>
    <r>
      <rPr>
        <sz val="12"/>
        <color theme="1"/>
        <rFont val="Times New Roman"/>
        <charset val="134"/>
      </rPr>
      <t xml:space="preserve">     </t>
    </r>
    <r>
      <rPr>
        <sz val="12"/>
        <color theme="1"/>
        <rFont val="仿宋_GB2312"/>
        <charset val="134"/>
      </rPr>
      <t>联系电话：</t>
    </r>
    <r>
      <rPr>
        <sz val="12"/>
        <color theme="1"/>
        <rFont val="仿宋_GB2312"/>
        <charset val="134"/>
      </rPr>
      <t xml:space="preserve">      </t>
    </r>
    <r>
      <rPr>
        <sz val="12"/>
        <color theme="1"/>
        <rFont val="仿宋_GB2312"/>
        <charset val="134"/>
      </rPr>
      <t>填报日期：</t>
    </r>
    <r>
      <rPr>
        <sz val="12"/>
        <color theme="1"/>
        <rFont val="Times New Roman"/>
        <charset val="134"/>
      </rPr>
      <t xml:space="preserve"> </t>
    </r>
    <r>
      <rPr>
        <sz val="12"/>
        <color theme="1"/>
        <rFont val="仿宋_GB2312"/>
        <charset val="134"/>
      </rPr>
      <t>年   月  日</t>
    </r>
  </si>
  <si>
    <r>
      <rPr>
        <sz val="10.5"/>
        <color theme="1"/>
        <rFont val="宋体"/>
        <charset val="134"/>
      </rPr>
      <t>预备费-“精准扶贫看湘西”大型会议采访活动</t>
    </r>
    <r>
      <rPr>
        <sz val="10.5"/>
        <color rgb="FF000000"/>
        <rFont val="宋体"/>
        <charset val="134"/>
      </rPr>
      <t>　</t>
    </r>
  </si>
  <si>
    <t>主管部门</t>
  </si>
  <si>
    <t xml:space="preserve">通过深入宣传报道我州精准扶贫成果及成功经验，进一步提高湘西州精准扶贫工作的全国知名度。本年度力争全国各地党报社累计刊发有关湘西州精准扶贫专版、专栏150个以上  </t>
  </si>
  <si>
    <r>
      <rPr>
        <sz val="10.5"/>
        <color rgb="FF000000"/>
        <rFont val="宋体"/>
        <charset val="134"/>
      </rPr>
      <t>　</t>
    </r>
    <r>
      <rPr>
        <sz val="10.5"/>
        <color rgb="FF000000"/>
        <rFont val="仿宋"/>
        <charset val="134"/>
      </rPr>
      <t>各参访媒体以“聚焦湘西精准扶贫”为宣传重点，或以消息、或以通讯、或以专版的形式，从不同的视角对我州精准扶贫工作经验、特色亮点和成就效果进行了大量的宣传报道，在当地产生了巨大的影响，对宣传湘西、推介湘西起到了极大的推动作用，截止12月10日，全国已有68家主流纸媒体累计刊发新闻专稿127篇、专版60多个，并引发了新华网、人民网、搜狐、新浪、腾讯、网易、学习强国、抖音等网络媒体和新媒体的二次传播，网络浏览人数超亿人次，</t>
    </r>
    <r>
      <rPr>
        <sz val="10.5"/>
        <color rgb="FF000000"/>
        <rFont val="仿宋"/>
        <charset val="134"/>
      </rPr>
      <t>引发了社会各界对湘西的广泛关注，</t>
    </r>
    <r>
      <rPr>
        <sz val="10.5"/>
        <color rgb="FF000000"/>
        <rFont val="仿宋"/>
        <charset val="134"/>
      </rPr>
      <t>团结报社旗下的湘西网PC端、红湘西新闻客户端、湘西头条微信公众号、湘西网新浪微博、团结报抖音账号等媒体，先后发布此次活动的宣传稿件100余条</t>
    </r>
  </si>
  <si>
    <t>年度指标值</t>
  </si>
  <si>
    <t>实际完成值</t>
  </si>
  <si>
    <r>
      <rPr>
        <sz val="10.5"/>
        <color rgb="FF000000"/>
        <rFont val="宋体"/>
        <charset val="134"/>
      </rPr>
      <t>　</t>
    </r>
    <r>
      <rPr>
        <sz val="10.5"/>
        <color rgb="FF000000"/>
        <rFont val="仿宋"/>
        <charset val="134"/>
      </rPr>
      <t>截止12月10日，全国已有68家主流纸媒体累计刊发新闻专稿127篇、专版60多个，并引发了新华网、人民网、搜狐、新浪、腾讯、网易、学习强国、抖音等网络媒体和新媒体的二次传播，网络浏览人数超亿人次，团结报社旗下的湘西网PC端、红湘西新闻客户端、湘西头条微信公众号、湘西网新浪微博、团结报抖音账号等媒体，先后发布此次活动的宣传稿件100余条</t>
    </r>
  </si>
  <si>
    <t>250人</t>
  </si>
  <si>
    <t>311人</t>
  </si>
  <si>
    <t>4天</t>
  </si>
  <si>
    <t>2020年10月27-30日</t>
  </si>
  <si>
    <t>质量完成率</t>
  </si>
  <si>
    <t>活动按计划实施并完成</t>
  </si>
  <si>
    <r>
      <rPr>
        <sz val="10.5"/>
        <color rgb="FF000000"/>
        <rFont val="宋体"/>
        <charset val="134"/>
      </rPr>
      <t>　</t>
    </r>
    <r>
      <rPr>
        <sz val="10.5"/>
        <color theme="1"/>
        <rFont val="宋体"/>
        <charset val="134"/>
      </rPr>
      <t>2020年10月—2021年3月刊发完毕</t>
    </r>
  </si>
  <si>
    <t>　2020年12月10日已达目标</t>
  </si>
  <si>
    <t>　人均每天会议费不超520元</t>
  </si>
  <si>
    <t>　人均每天会议费322元</t>
  </si>
  <si>
    <t>通过深入宣传报道我州精准扶贫成果及成功经验，进一步提高湘西州精准扶贫工作的全国知名度。</t>
  </si>
  <si>
    <r>
      <rPr>
        <sz val="10.5"/>
        <color rgb="FF000000"/>
        <rFont val="宋体"/>
        <charset val="134"/>
      </rPr>
      <t>　</t>
    </r>
    <r>
      <rPr>
        <sz val="10.5"/>
        <color rgb="FF000000"/>
        <rFont val="仿宋"/>
        <charset val="134"/>
      </rPr>
      <t>各参访媒体以“聚焦湘西精准扶贫”为宣传重点，或以消息、或以通讯、或以专版的形式，从不同的视角对我州精准扶贫工作经验、特色亮点和成就效果进行了大量的宣传报道，在当地产生了巨大的影响，对宣传湘西、推介湘西起到了极大的推动作用</t>
    </r>
  </si>
  <si>
    <r>
      <rPr>
        <sz val="10.5"/>
        <color rgb="FF000000"/>
        <rFont val="宋体"/>
        <charset val="134"/>
      </rPr>
      <t>服务对象满意度指</t>
    </r>
    <r>
      <rPr>
        <sz val="10.5"/>
        <color rgb="FF000000"/>
        <rFont val="宋体"/>
        <charset val="134"/>
      </rPr>
      <t>标</t>
    </r>
  </si>
  <si>
    <t>参会人员满意度</t>
  </si>
  <si>
    <t>　满意率达95%</t>
  </si>
  <si>
    <t>　满意率达99.1%</t>
  </si>
  <si>
    <r>
      <rPr>
        <sz val="12"/>
        <color theme="1"/>
        <rFont val="仿宋_GB2312"/>
        <charset val="134"/>
      </rPr>
      <t>单位负责人签字：                     填表人：</t>
    </r>
    <r>
      <rPr>
        <sz val="12"/>
        <color theme="1"/>
        <rFont val="Times New Roman"/>
        <charset val="134"/>
      </rPr>
      <t xml:space="preserve">                        </t>
    </r>
    <r>
      <rPr>
        <sz val="12"/>
        <color theme="1"/>
        <rFont val="仿宋_GB2312"/>
        <charset val="134"/>
      </rPr>
      <t>联系电话：                         填报日期：</t>
    </r>
    <r>
      <rPr>
        <sz val="12"/>
        <color theme="1"/>
        <rFont val="Times New Roman"/>
        <charset val="134"/>
      </rPr>
      <t xml:space="preserve"> </t>
    </r>
    <r>
      <rPr>
        <sz val="12"/>
        <color theme="1"/>
        <rFont val="仿宋_GB2312"/>
        <charset val="134"/>
      </rPr>
      <t>年   月  日</t>
    </r>
  </si>
  <si>
    <t>附件3-4：</t>
  </si>
  <si>
    <t>福利费　</t>
  </si>
  <si>
    <t>　湘西州团结报社</t>
  </si>
  <si>
    <r>
      <rPr>
        <sz val="10.5"/>
        <color rgb="FF000000"/>
        <rFont val="Times New Roman"/>
        <charset val="134"/>
      </rPr>
      <t xml:space="preserve">  </t>
    </r>
    <r>
      <rPr>
        <sz val="10.5"/>
        <color rgb="FF000000"/>
        <rFont val="宋体"/>
        <charset val="134"/>
      </rPr>
      <t>保障职工福利</t>
    </r>
  </si>
  <si>
    <t>　已全部用于职工慰问支出</t>
  </si>
  <si>
    <r>
      <rPr>
        <sz val="10.5"/>
        <color rgb="FF000000"/>
        <rFont val="Times New Roman"/>
        <charset val="134"/>
      </rPr>
      <t>数量指</t>
    </r>
    <r>
      <rPr>
        <sz val="10.5"/>
        <color rgb="FF000000"/>
        <rFont val="宋体"/>
        <charset val="134"/>
      </rPr>
      <t>标</t>
    </r>
  </si>
  <si>
    <t>……</t>
  </si>
  <si>
    <r>
      <rPr>
        <sz val="10.5"/>
        <color rgb="FF000000"/>
        <rFont val="Times New Roman"/>
        <charset val="134"/>
      </rPr>
      <t>经济</t>
    </r>
    <r>
      <rPr>
        <sz val="10.5"/>
        <color rgb="FF000000"/>
        <rFont val="宋体"/>
        <charset val="134"/>
      </rPr>
      <t>效</t>
    </r>
  </si>
  <si>
    <r>
      <rPr>
        <sz val="10.5"/>
        <color rgb="FF333333"/>
        <rFont val="Arial"/>
        <charset val="134"/>
      </rPr>
      <t>保障职工的利益，不断优化薪酬福利制度</t>
    </r>
    <r>
      <rPr>
        <sz val="10.5"/>
        <color rgb="FF333333"/>
        <rFont val="宋体"/>
        <charset val="134"/>
      </rPr>
      <t>，</t>
    </r>
    <r>
      <rPr>
        <sz val="10.5"/>
        <color rgb="FF333333"/>
        <rFont val="Arial"/>
        <charset val="134"/>
      </rPr>
      <t>促进发展</t>
    </r>
  </si>
  <si>
    <r>
      <rPr>
        <sz val="10.5"/>
        <color rgb="FF000000"/>
        <rFont val="宋体"/>
        <charset val="134"/>
      </rPr>
      <t>　</t>
    </r>
    <r>
      <rPr>
        <sz val="10.5"/>
        <color rgb="FF333333"/>
        <rFont val="Arial"/>
        <charset val="134"/>
      </rPr>
      <t>提高</t>
    </r>
    <r>
      <rPr>
        <sz val="10.5"/>
        <color rgb="FF333333"/>
        <rFont val="宋体"/>
        <charset val="134"/>
      </rPr>
      <t>职工</t>
    </r>
    <r>
      <rPr>
        <sz val="10.5"/>
        <color rgb="FF333333"/>
        <rFont val="Arial"/>
        <charset val="134"/>
      </rPr>
      <t>的工作积极性，改善</t>
    </r>
    <r>
      <rPr>
        <sz val="10.5"/>
        <color rgb="FF333333"/>
        <rFont val="宋体"/>
        <charset val="134"/>
      </rPr>
      <t>职工</t>
    </r>
    <r>
      <rPr>
        <sz val="10.5"/>
        <color rgb="FF333333"/>
        <rFont val="Arial"/>
        <charset val="134"/>
      </rPr>
      <t>的生活水平，</t>
    </r>
    <r>
      <rPr>
        <sz val="10.5"/>
        <color rgb="FF333333"/>
        <rFont val="宋体"/>
        <charset val="134"/>
      </rPr>
      <t>促进</t>
    </r>
    <r>
      <rPr>
        <sz val="10.5"/>
        <color rgb="FF333333"/>
        <rFont val="Arial"/>
        <charset val="134"/>
      </rPr>
      <t>经济发展</t>
    </r>
  </si>
  <si>
    <r>
      <rPr>
        <sz val="10.5"/>
        <color rgb="FF000000"/>
        <rFont val="Times New Roman"/>
        <charset val="134"/>
      </rPr>
      <t>益指</t>
    </r>
    <r>
      <rPr>
        <sz val="10.5"/>
        <color rgb="FF000000"/>
        <rFont val="宋体"/>
        <charset val="134"/>
      </rPr>
      <t>标</t>
    </r>
  </si>
  <si>
    <r>
      <rPr>
        <sz val="10.5"/>
        <color rgb="FF000000"/>
        <rFont val="Times New Roman"/>
        <charset val="134"/>
      </rPr>
      <t>社会</t>
    </r>
    <r>
      <rPr>
        <sz val="10.5"/>
        <color rgb="FF000000"/>
        <rFont val="宋体"/>
        <charset val="134"/>
      </rPr>
      <t>效</t>
    </r>
  </si>
  <si>
    <t>维护劳动关系和谐稳定</t>
  </si>
  <si>
    <t>　有力维护了劳动关系的和谐稳定</t>
  </si>
  <si>
    <r>
      <rPr>
        <sz val="10.5"/>
        <color rgb="FF000000"/>
        <rFont val="Times New Roman"/>
        <charset val="134"/>
      </rPr>
      <t>生态</t>
    </r>
    <r>
      <rPr>
        <sz val="10.5"/>
        <color rgb="FF000000"/>
        <rFont val="宋体"/>
        <charset val="134"/>
      </rPr>
      <t>效</t>
    </r>
  </si>
  <si>
    <t>职工满意度</t>
  </si>
  <si>
    <r>
      <rPr>
        <sz val="12"/>
        <color theme="1"/>
        <rFont val="仿宋_GB2312"/>
        <charset val="134"/>
      </rPr>
      <t>单位负责人签字：          填表人：</t>
    </r>
    <r>
      <rPr>
        <sz val="12"/>
        <color theme="1"/>
        <rFont val="Times New Roman"/>
        <charset val="134"/>
      </rPr>
      <t xml:space="preserve">               </t>
    </r>
    <r>
      <rPr>
        <sz val="12"/>
        <color theme="1"/>
        <rFont val="仿宋_GB2312"/>
        <charset val="134"/>
      </rPr>
      <t>联系电话：        填报日期：</t>
    </r>
    <r>
      <rPr>
        <sz val="12"/>
        <color theme="1"/>
        <rFont val="Times New Roman"/>
        <charset val="134"/>
      </rPr>
      <t xml:space="preserve"> </t>
    </r>
    <r>
      <rPr>
        <sz val="12"/>
        <color theme="1"/>
        <rFont val="仿宋_GB2312"/>
        <charset val="134"/>
      </rPr>
      <t>年   月  日</t>
    </r>
  </si>
  <si>
    <t>附件3-5：</t>
  </si>
  <si>
    <t>（   2020年度）</t>
  </si>
  <si>
    <t>少数民族活动专题宣传报道经费　</t>
  </si>
  <si>
    <r>
      <rPr>
        <sz val="10.5"/>
        <color rgb="FF000000"/>
        <rFont val="Times New Roman"/>
        <charset val="134"/>
      </rPr>
      <t xml:space="preserve">  </t>
    </r>
    <r>
      <rPr>
        <sz val="10.5"/>
        <color rgb="FF000000"/>
        <rFont val="宋体"/>
        <charset val="134"/>
      </rPr>
      <t>做好少数民族活动宣传报道</t>
    </r>
    <r>
      <rPr>
        <sz val="10.5"/>
        <color rgb="FF000000"/>
        <rFont val="仿宋_GB2312"/>
        <charset val="134"/>
      </rPr>
      <t>，</t>
    </r>
    <r>
      <rPr>
        <sz val="10.5"/>
        <color rgb="FF000000"/>
        <rFont val="宋体"/>
        <charset val="134"/>
      </rPr>
      <t>促进民族团结稳定</t>
    </r>
  </si>
  <si>
    <r>
      <rPr>
        <sz val="10.5"/>
        <color rgb="FF000000"/>
        <rFont val="宋体"/>
        <charset val="134"/>
      </rPr>
      <t>发民族团结、古村落等报道</t>
    </r>
    <r>
      <rPr>
        <sz val="10.5"/>
        <color rgb="FF000000"/>
        <rFont val="Times New Roman"/>
        <charset val="134"/>
      </rPr>
      <t>70</t>
    </r>
    <r>
      <rPr>
        <sz val="10.5"/>
        <color rgb="FF000000"/>
        <rFont val="宋体"/>
        <charset val="134"/>
      </rPr>
      <t>篇以上</t>
    </r>
  </si>
  <si>
    <r>
      <rPr>
        <sz val="10.5"/>
        <color rgb="FF000000"/>
        <rFont val="宋体"/>
        <charset val="134"/>
      </rPr>
      <t>　已发表相关报道</t>
    </r>
    <r>
      <rPr>
        <sz val="10.5"/>
        <color rgb="FF000000"/>
        <rFont val="Times New Roman"/>
        <charset val="134"/>
      </rPr>
      <t>75</t>
    </r>
    <r>
      <rPr>
        <sz val="10.5"/>
        <color rgb="FF000000"/>
        <rFont val="宋体"/>
        <charset val="134"/>
      </rPr>
      <t>篇</t>
    </r>
  </si>
  <si>
    <r>
      <rPr>
        <sz val="10.5"/>
        <color rgb="FF000000"/>
        <rFont val="宋体"/>
        <charset val="134"/>
      </rPr>
      <t>举办大型宣传活动</t>
    </r>
    <r>
      <rPr>
        <sz val="10.5"/>
        <color rgb="FF000000"/>
        <rFont val="Times New Roman"/>
        <charset val="134"/>
      </rPr>
      <t>1</t>
    </r>
    <r>
      <rPr>
        <sz val="10.5"/>
        <color rgb="FF000000"/>
        <rFont val="宋体"/>
        <charset val="134"/>
      </rPr>
      <t>次</t>
    </r>
  </si>
  <si>
    <r>
      <rPr>
        <sz val="10.5"/>
        <color rgb="FF000000"/>
        <rFont val="宋体"/>
        <charset val="134"/>
      </rPr>
      <t>　</t>
    </r>
    <r>
      <rPr>
        <sz val="10.5"/>
        <color rgb="FF000000"/>
        <rFont val="Times New Roman"/>
        <charset val="134"/>
      </rPr>
      <t>2020</t>
    </r>
    <r>
      <rPr>
        <sz val="10.5"/>
        <color rgb="FF000000"/>
        <rFont val="宋体"/>
        <charset val="134"/>
      </rPr>
      <t>年</t>
    </r>
    <r>
      <rPr>
        <sz val="10.5"/>
        <color rgb="FF000000"/>
        <rFont val="Times New Roman"/>
        <charset val="134"/>
      </rPr>
      <t>10</t>
    </r>
    <r>
      <rPr>
        <sz val="10.5"/>
        <color rgb="FF000000"/>
        <rFont val="宋体"/>
        <charset val="134"/>
      </rPr>
      <t>月已举办“精准扶贫看湘西”全国媒体编辑采风活动</t>
    </r>
  </si>
  <si>
    <t>中国少数民族地区报纸（网络）新闻奖42件</t>
  </si>
  <si>
    <t>经济效指标</t>
  </si>
  <si>
    <t>活动结束后，各参会媒体先后刊发了聚焦湘西精准扶贫的宣传报道，其中新闻稿件100多篇、专版宣传40多个，引发了新华网、人民网、搜狐、抖音等网络媒体和新媒体的二次传播，网络浏览人数超亿人次，对宣传推介湘西州起到了极大的推动作用。</t>
  </si>
  <si>
    <t>社会会效益</t>
  </si>
  <si>
    <t>　对全州少数民族文化的挖掘与宣传起到促进作用</t>
  </si>
  <si>
    <t>对宣传推介湘西州有持续的推动作用。</t>
  </si>
  <si>
    <t>　随机调查社会满意度达 85%以上</t>
  </si>
  <si>
    <r>
      <rPr>
        <sz val="12"/>
        <color theme="1"/>
        <rFont val="仿宋_GB2312"/>
        <charset val="134"/>
      </rPr>
      <t>单位负责人签字：           填表人：</t>
    </r>
    <r>
      <rPr>
        <sz val="12"/>
        <color theme="1"/>
        <rFont val="Times New Roman"/>
        <charset val="134"/>
      </rPr>
      <t xml:space="preserve">          </t>
    </r>
    <r>
      <rPr>
        <sz val="12"/>
        <color theme="1"/>
        <rFont val="仿宋_GB2312"/>
        <charset val="134"/>
      </rPr>
      <t>联系电话：          填报日期：</t>
    </r>
    <r>
      <rPr>
        <sz val="12"/>
        <color theme="1"/>
        <rFont val="Times New Roman"/>
        <charset val="134"/>
      </rPr>
      <t xml:space="preserve"> </t>
    </r>
    <r>
      <rPr>
        <sz val="12"/>
        <color theme="1"/>
        <rFont val="仿宋_GB2312"/>
        <charset val="134"/>
      </rPr>
      <t>年   月  日</t>
    </r>
  </si>
  <si>
    <t>项  目</t>
  </si>
  <si>
    <t>年初结转和结余金额</t>
  </si>
  <si>
    <t>本年资金到位金额</t>
  </si>
  <si>
    <t>本年资金支出金额</t>
  </si>
  <si>
    <t>年末结转结余金额</t>
  </si>
  <si>
    <t>团结报社专项</t>
  </si>
  <si>
    <t>合       计</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</si>
</sst>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77">
    <font>
      <sz val="11"/>
      <color theme="1"/>
      <name val="宋体"/>
      <charset val="134"/>
      <scheme val="minor"/>
    </font>
    <font>
      <sz val="11"/>
      <color rgb="FF000000"/>
      <name val="华文楷体"/>
      <charset val="134"/>
    </font>
    <font>
      <sz val="11"/>
      <color rgb="FF000000"/>
      <name val="Times New Roman"/>
      <charset val="134"/>
    </font>
    <font>
      <sz val="11"/>
      <color rgb="FF000000"/>
      <name val="宋体"/>
      <charset val="134"/>
    </font>
    <font>
      <sz val="16"/>
      <color theme="1"/>
      <name val="黑体"/>
      <charset val="134"/>
    </font>
    <font>
      <sz val="18"/>
      <color theme="1"/>
      <name val="方正小标宋简体"/>
      <charset val="134"/>
    </font>
    <font>
      <sz val="16"/>
      <color rgb="FF000000"/>
      <name val="楷体_GB2312"/>
      <charset val="134"/>
    </font>
    <font>
      <sz val="10.5"/>
      <color rgb="FF000000"/>
      <name val="宋体"/>
      <charset val="134"/>
    </font>
    <font>
      <sz val="10.5"/>
      <color rgb="FF000000"/>
      <name val="Times New Roman"/>
      <charset val="134"/>
    </font>
    <font>
      <sz val="10.5"/>
      <color theme="1"/>
      <name val="Times New Roman"/>
      <charset val="134"/>
    </font>
    <font>
      <sz val="10.5"/>
      <color rgb="FF000000"/>
      <name val="仿宋_GB2312"/>
      <charset val="134"/>
    </font>
    <font>
      <sz val="12"/>
      <color theme="1"/>
      <name val="仿宋_GB2312"/>
      <charset val="134"/>
    </font>
    <font>
      <sz val="10.5"/>
      <color rgb="FF333333"/>
      <name val="Arial"/>
      <charset val="134"/>
    </font>
    <font>
      <sz val="10.5"/>
      <color theme="1"/>
      <name val="宋体"/>
      <charset val="134"/>
    </font>
    <font>
      <sz val="11"/>
      <color theme="1"/>
      <name val="仿宋_GB2312"/>
      <charset val="134"/>
    </font>
    <font>
      <sz val="10.5"/>
      <color rgb="FF000000"/>
      <name val="仿宋"/>
      <charset val="134"/>
    </font>
    <font>
      <sz val="10.5"/>
      <color theme="1"/>
      <name val="仿宋_GB2312"/>
      <charset val="134"/>
    </font>
    <font>
      <sz val="12"/>
      <color theme="1"/>
      <name val="黑体"/>
      <charset val="134"/>
    </font>
    <font>
      <b/>
      <sz val="20"/>
      <color theme="1"/>
      <name val="方正小标宋简体"/>
      <charset val="134"/>
    </font>
    <font>
      <b/>
      <sz val="11"/>
      <color rgb="FF000000"/>
      <name val="楷体_GB2312"/>
      <charset val="134"/>
    </font>
    <font>
      <sz val="11"/>
      <color theme="1"/>
      <name val="宋体"/>
      <charset val="134"/>
    </font>
    <font>
      <sz val="10.5"/>
      <name val="宋体"/>
      <charset val="134"/>
    </font>
    <font>
      <b/>
      <sz val="10.5"/>
      <color rgb="FF000000"/>
      <name val="宋体"/>
      <charset val="134"/>
    </font>
    <font>
      <b/>
      <sz val="10.5"/>
      <color rgb="FF000000"/>
      <name val="Times New Roman"/>
      <charset val="134"/>
    </font>
    <font>
      <sz val="9"/>
      <color theme="1"/>
      <name val="宋体"/>
      <charset val="134"/>
    </font>
    <font>
      <sz val="9"/>
      <color theme="1"/>
      <name val="Times New Roman"/>
      <charset val="134"/>
    </font>
    <font>
      <sz val="10"/>
      <color theme="1"/>
      <name val="Times New Roman"/>
      <charset val="134"/>
    </font>
    <font>
      <sz val="11"/>
      <color rgb="FFFF0000"/>
      <name val="Times New Roman"/>
      <charset val="134"/>
    </font>
    <font>
      <sz val="11"/>
      <color theme="1"/>
      <name val="Times New Roman"/>
      <charset val="134"/>
    </font>
    <font>
      <b/>
      <sz val="12"/>
      <color theme="1"/>
      <name val="黑体"/>
      <charset val="134"/>
    </font>
    <font>
      <b/>
      <sz val="20"/>
      <color theme="1"/>
      <name val="Times New Roman"/>
      <charset val="134"/>
    </font>
    <font>
      <b/>
      <sz val="11"/>
      <color rgb="FF000000"/>
      <name val="Times New Roman"/>
      <charset val="134"/>
    </font>
    <font>
      <sz val="10"/>
      <color rgb="FF000000"/>
      <name val="宋体"/>
      <charset val="134"/>
    </font>
    <font>
      <sz val="10.5"/>
      <name val="仿宋_GB2312"/>
      <charset val="134"/>
    </font>
    <font>
      <sz val="10.5"/>
      <name val="Times New Roman"/>
      <charset val="134"/>
    </font>
    <font>
      <sz val="10.5"/>
      <color rgb="FFFF0000"/>
      <name val="宋体"/>
      <charset val="134"/>
    </font>
    <font>
      <b/>
      <sz val="10.5"/>
      <name val="宋体"/>
      <charset val="134"/>
    </font>
    <font>
      <b/>
      <sz val="10.5"/>
      <name val="Times New Roman"/>
      <charset val="134"/>
    </font>
    <font>
      <sz val="9"/>
      <name val="宋体"/>
      <charset val="134"/>
    </font>
    <font>
      <sz val="18"/>
      <color theme="1"/>
      <name val="Times New Roman"/>
      <charset val="134"/>
    </font>
    <font>
      <sz val="11"/>
      <name val="Times New Roman"/>
      <charset val="134"/>
    </font>
    <font>
      <sz val="10"/>
      <color theme="1"/>
      <name val="黑体"/>
      <charset val="134"/>
    </font>
    <font>
      <b/>
      <sz val="18"/>
      <color theme="1"/>
      <name val="方正小标宋简体"/>
      <charset val="134"/>
    </font>
    <font>
      <b/>
      <sz val="18"/>
      <color theme="1"/>
      <name val="Times New Roman"/>
      <charset val="134"/>
    </font>
    <font>
      <b/>
      <sz val="11"/>
      <color theme="1"/>
      <name val="楷体_GB2312"/>
      <charset val="134"/>
    </font>
    <font>
      <b/>
      <sz val="11"/>
      <color theme="1"/>
      <name val="Times New Roman"/>
      <charset val="134"/>
    </font>
    <font>
      <sz val="11"/>
      <color theme="1"/>
      <name val="楷体_GB2312"/>
      <charset val="134"/>
    </font>
    <font>
      <sz val="11"/>
      <name val="宋体"/>
      <charset val="134"/>
    </font>
    <font>
      <sz val="10"/>
      <name val="宋体"/>
      <charset val="134"/>
    </font>
    <font>
      <sz val="10"/>
      <name val="Times New Roman"/>
      <charset val="134"/>
    </font>
    <font>
      <sz val="22"/>
      <color theme="1"/>
      <name val="方正小标宋简体"/>
      <charset val="134"/>
    </font>
    <font>
      <sz val="16"/>
      <color theme="1"/>
      <name val="楷体_GB2312"/>
      <charset val="134"/>
    </font>
    <font>
      <sz val="10.5"/>
      <color rgb="FFFF000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Times New Roman"/>
      <charset val="134"/>
    </font>
    <font>
      <sz val="10.5"/>
      <color rgb="FF333333"/>
      <name val="宋体"/>
      <charset val="134"/>
    </font>
    <font>
      <sz val="12"/>
      <color rgb="FF000000"/>
      <name val="仿宋"/>
      <charset val="134"/>
    </font>
    <font>
      <sz val="9"/>
      <color rgb="FF000000"/>
      <name val="宋体"/>
      <charset val="134"/>
    </font>
    <font>
      <b/>
      <sz val="12"/>
      <color theme="1"/>
      <name val="Times New Roman"/>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3" fillId="4" borderId="0" applyNumberFormat="0" applyBorder="0" applyAlignment="0" applyProtection="0">
      <alignment vertical="center"/>
    </xf>
    <xf numFmtId="0" fontId="54" fillId="5"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3" fillId="6" borderId="0" applyNumberFormat="0" applyBorder="0" applyAlignment="0" applyProtection="0">
      <alignment vertical="center"/>
    </xf>
    <xf numFmtId="0" fontId="55" fillId="7" borderId="0" applyNumberFormat="0" applyBorder="0" applyAlignment="0" applyProtection="0">
      <alignment vertical="center"/>
    </xf>
    <xf numFmtId="43" fontId="0" fillId="0" borderId="0" applyFont="0" applyFill="0" applyBorder="0" applyAlignment="0" applyProtection="0">
      <alignment vertical="center"/>
    </xf>
    <xf numFmtId="0" fontId="56" fillId="8" borderId="0" applyNumberFormat="0" applyBorder="0" applyAlignment="0" applyProtection="0">
      <alignment vertical="center"/>
    </xf>
    <xf numFmtId="0" fontId="57" fillId="0" borderId="0" applyNumberFormat="0" applyFill="0" applyBorder="0" applyAlignment="0" applyProtection="0">
      <alignment vertical="center"/>
    </xf>
    <xf numFmtId="9" fontId="0" fillId="0" borderId="0" applyFont="0" applyFill="0" applyBorder="0" applyAlignment="0" applyProtection="0">
      <alignment vertical="center"/>
    </xf>
    <xf numFmtId="0" fontId="58" fillId="0" borderId="0" applyNumberFormat="0" applyFill="0" applyBorder="0" applyAlignment="0" applyProtection="0">
      <alignment vertical="center"/>
    </xf>
    <xf numFmtId="0" fontId="0" fillId="9" borderId="19" applyNumberFormat="0" applyFont="0" applyAlignment="0" applyProtection="0">
      <alignment vertical="center"/>
    </xf>
    <xf numFmtId="0" fontId="56" fillId="10" borderId="0" applyNumberFormat="0" applyBorder="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3" fillId="0" borderId="20" applyNumberFormat="0" applyFill="0" applyAlignment="0" applyProtection="0">
      <alignment vertical="center"/>
    </xf>
    <xf numFmtId="0" fontId="64" fillId="0" borderId="20" applyNumberFormat="0" applyFill="0" applyAlignment="0" applyProtection="0">
      <alignment vertical="center"/>
    </xf>
    <xf numFmtId="0" fontId="56" fillId="11" borderId="0" applyNumberFormat="0" applyBorder="0" applyAlignment="0" applyProtection="0">
      <alignment vertical="center"/>
    </xf>
    <xf numFmtId="0" fontId="59" fillId="0" borderId="21" applyNumberFormat="0" applyFill="0" applyAlignment="0" applyProtection="0">
      <alignment vertical="center"/>
    </xf>
    <xf numFmtId="0" fontId="56" fillId="12" borderId="0" applyNumberFormat="0" applyBorder="0" applyAlignment="0" applyProtection="0">
      <alignment vertical="center"/>
    </xf>
    <xf numFmtId="0" fontId="65" fillId="13" borderId="22" applyNumberFormat="0" applyAlignment="0" applyProtection="0">
      <alignment vertical="center"/>
    </xf>
    <xf numFmtId="0" fontId="66" fillId="13" borderId="18" applyNumberFormat="0" applyAlignment="0" applyProtection="0">
      <alignment vertical="center"/>
    </xf>
    <xf numFmtId="0" fontId="67" fillId="14" borderId="23" applyNumberFormat="0" applyAlignment="0" applyProtection="0">
      <alignment vertical="center"/>
    </xf>
    <xf numFmtId="0" fontId="53" fillId="15" borderId="0" applyNumberFormat="0" applyBorder="0" applyAlignment="0" applyProtection="0">
      <alignment vertical="center"/>
    </xf>
    <xf numFmtId="0" fontId="56" fillId="16" borderId="0" applyNumberFormat="0" applyBorder="0" applyAlignment="0" applyProtection="0">
      <alignment vertical="center"/>
    </xf>
    <xf numFmtId="0" fontId="68" fillId="0" borderId="24" applyNumberFormat="0" applyFill="0" applyAlignment="0" applyProtection="0">
      <alignment vertical="center"/>
    </xf>
    <xf numFmtId="0" fontId="69" fillId="0" borderId="25" applyNumberFormat="0" applyFill="0" applyAlignment="0" applyProtection="0">
      <alignment vertical="center"/>
    </xf>
    <xf numFmtId="0" fontId="70" fillId="17" borderId="0" applyNumberFormat="0" applyBorder="0" applyAlignment="0" applyProtection="0">
      <alignment vertical="center"/>
    </xf>
    <xf numFmtId="0" fontId="71" fillId="18" borderId="0" applyNumberFormat="0" applyBorder="0" applyAlignment="0" applyProtection="0">
      <alignment vertical="center"/>
    </xf>
    <xf numFmtId="0" fontId="53" fillId="19" borderId="0" applyNumberFormat="0" applyBorder="0" applyAlignment="0" applyProtection="0">
      <alignment vertical="center"/>
    </xf>
    <xf numFmtId="0" fontId="56" fillId="20" borderId="0" applyNumberFormat="0" applyBorder="0" applyAlignment="0" applyProtection="0">
      <alignment vertical="center"/>
    </xf>
    <xf numFmtId="0" fontId="53" fillId="21" borderId="0" applyNumberFormat="0" applyBorder="0" applyAlignment="0" applyProtection="0">
      <alignment vertical="center"/>
    </xf>
    <xf numFmtId="0" fontId="53" fillId="22" borderId="0" applyNumberFormat="0" applyBorder="0" applyAlignment="0" applyProtection="0">
      <alignment vertical="center"/>
    </xf>
    <xf numFmtId="0" fontId="53" fillId="23" borderId="0" applyNumberFormat="0" applyBorder="0" applyAlignment="0" applyProtection="0">
      <alignment vertical="center"/>
    </xf>
    <xf numFmtId="0" fontId="53" fillId="24" borderId="0" applyNumberFormat="0" applyBorder="0" applyAlignment="0" applyProtection="0">
      <alignment vertical="center"/>
    </xf>
    <xf numFmtId="0" fontId="56" fillId="25" borderId="0" applyNumberFormat="0" applyBorder="0" applyAlignment="0" applyProtection="0">
      <alignment vertical="center"/>
    </xf>
    <xf numFmtId="0" fontId="56" fillId="26" borderId="0" applyNumberFormat="0" applyBorder="0" applyAlignment="0" applyProtection="0">
      <alignment vertical="center"/>
    </xf>
    <xf numFmtId="0" fontId="53" fillId="27" borderId="0" applyNumberFormat="0" applyBorder="0" applyAlignment="0" applyProtection="0">
      <alignment vertical="center"/>
    </xf>
    <xf numFmtId="0" fontId="53" fillId="28" borderId="0" applyNumberFormat="0" applyBorder="0" applyAlignment="0" applyProtection="0">
      <alignment vertical="center"/>
    </xf>
    <xf numFmtId="0" fontId="56" fillId="29" borderId="0" applyNumberFormat="0" applyBorder="0" applyAlignment="0" applyProtection="0">
      <alignment vertical="center"/>
    </xf>
    <xf numFmtId="0" fontId="53" fillId="30" borderId="0" applyNumberFormat="0" applyBorder="0" applyAlignment="0" applyProtection="0">
      <alignment vertical="center"/>
    </xf>
    <xf numFmtId="0" fontId="56" fillId="31" borderId="0" applyNumberFormat="0" applyBorder="0" applyAlignment="0" applyProtection="0">
      <alignment vertical="center"/>
    </xf>
    <xf numFmtId="0" fontId="56" fillId="32" borderId="0" applyNumberFormat="0" applyBorder="0" applyAlignment="0" applyProtection="0">
      <alignment vertical="center"/>
    </xf>
    <xf numFmtId="0" fontId="53" fillId="33" borderId="0" applyNumberFormat="0" applyBorder="0" applyAlignment="0" applyProtection="0">
      <alignment vertical="center"/>
    </xf>
    <xf numFmtId="0" fontId="56" fillId="34" borderId="0" applyNumberFormat="0" applyBorder="0" applyAlignment="0" applyProtection="0">
      <alignment vertical="center"/>
    </xf>
    <xf numFmtId="0" fontId="0" fillId="0" borderId="0">
      <alignment vertical="center"/>
    </xf>
  </cellStyleXfs>
  <cellXfs count="225">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43"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center" wrapText="1"/>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9" fontId="7"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indent="3"/>
    </xf>
    <xf numFmtId="0" fontId="7" fillId="0" borderId="1" xfId="0" applyFont="1" applyBorder="1" applyAlignment="1">
      <alignment horizontal="center" vertical="center" textRotation="255" wrapText="1"/>
    </xf>
    <xf numFmtId="0" fontId="0" fillId="0" borderId="1" xfId="0" applyBorder="1">
      <alignment vertical="center"/>
    </xf>
    <xf numFmtId="0" fontId="10" fillId="0" borderId="1" xfId="0" applyFont="1" applyBorder="1" applyAlignment="1">
      <alignment horizontal="center" vertical="center" wrapText="1"/>
    </xf>
    <xf numFmtId="0" fontId="11" fillId="0" borderId="0" xfId="0" applyFont="1" applyAlignment="1">
      <alignment horizontal="left" vertical="center"/>
    </xf>
    <xf numFmtId="0" fontId="7" fillId="0" borderId="2" xfId="0" applyFont="1" applyBorder="1" applyAlignment="1">
      <alignment horizontal="center" vertical="center" textRotation="255" wrapText="1"/>
    </xf>
    <xf numFmtId="0" fontId="7" fillId="0" borderId="3" xfId="0" applyFont="1" applyBorder="1" applyAlignment="1">
      <alignment horizontal="center" vertical="center" textRotation="255" wrapText="1"/>
    </xf>
    <xf numFmtId="0" fontId="7"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2" fillId="0" borderId="1" xfId="0" applyFont="1" applyBorder="1" applyAlignment="1">
      <alignment horizontal="left" vertical="center" wrapText="1"/>
    </xf>
    <xf numFmtId="0" fontId="10" fillId="0" borderId="2" xfId="0" applyFont="1" applyBorder="1" applyAlignment="1">
      <alignment horizontal="center" vertical="center" wrapText="1"/>
    </xf>
    <xf numFmtId="9"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10" fillId="0" borderId="3" xfId="0" applyFont="1" applyBorder="1" applyAlignment="1">
      <alignment horizontal="center" vertical="center" wrapText="1"/>
    </xf>
    <xf numFmtId="9" fontId="7"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textRotation="255" wrapText="1"/>
    </xf>
    <xf numFmtId="0" fontId="10" fillId="0" borderId="4" xfId="0" applyFont="1" applyBorder="1" applyAlignment="1">
      <alignment vertical="center" wrapText="1"/>
    </xf>
    <xf numFmtId="9" fontId="7" fillId="0" borderId="4" xfId="0" applyNumberFormat="1" applyFont="1" applyBorder="1" applyAlignment="1">
      <alignment vertical="center" wrapText="1"/>
    </xf>
    <xf numFmtId="0" fontId="7" fillId="0" borderId="4" xfId="0" applyFont="1" applyBorder="1" applyAlignment="1">
      <alignment horizontal="center" vertical="center" wrapText="1"/>
    </xf>
    <xf numFmtId="0" fontId="0" fillId="0" borderId="0" xfId="0"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7" fillId="0" borderId="1" xfId="0" applyFont="1" applyBorder="1" applyAlignment="1">
      <alignment horizontal="left" vertical="center" wrapText="1" indent="3"/>
    </xf>
    <xf numFmtId="0" fontId="14" fillId="0" borderId="1" xfId="0" applyFont="1" applyBorder="1" applyAlignment="1">
      <alignment horizontal="center" vertical="center" wrapText="1"/>
    </xf>
    <xf numFmtId="10"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indent="2"/>
    </xf>
    <xf numFmtId="0" fontId="13" fillId="0" borderId="2" xfId="0" applyFont="1" applyBorder="1" applyAlignment="1">
      <alignment horizontal="center" vertical="center" wrapText="1"/>
    </xf>
    <xf numFmtId="0" fontId="13"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5" fillId="0" borderId="1" xfId="0" applyFont="1" applyBorder="1" applyAlignment="1">
      <alignment horizontal="left" vertical="center" wrapText="1"/>
    </xf>
    <xf numFmtId="0" fontId="16" fillId="0" borderId="1" xfId="0" applyFont="1" applyBorder="1" applyAlignment="1">
      <alignment horizontal="center" vertical="center" wrapText="1"/>
    </xf>
    <xf numFmtId="0" fontId="9" fillId="0" borderId="0" xfId="0" applyFont="1" applyAlignment="1">
      <alignment horizontal="justify" vertical="center"/>
    </xf>
    <xf numFmtId="0" fontId="0" fillId="3" borderId="0" xfId="0" applyFill="1" applyAlignment="1">
      <alignment horizontal="center" vertical="center"/>
    </xf>
    <xf numFmtId="0" fontId="0" fillId="3" borderId="0" xfId="0" applyFill="1">
      <alignment vertical="center"/>
    </xf>
    <xf numFmtId="0" fontId="17" fillId="3" borderId="0" xfId="0" applyFont="1" applyFill="1" applyAlignment="1">
      <alignment horizontal="left" vertical="center"/>
    </xf>
    <xf numFmtId="0" fontId="18" fillId="3" borderId="0" xfId="0" applyFont="1" applyFill="1" applyAlignment="1">
      <alignment horizontal="center" vertical="center"/>
    </xf>
    <xf numFmtId="0" fontId="19" fillId="3" borderId="0" xfId="0" applyFont="1" applyFill="1" applyAlignment="1">
      <alignment horizontal="center" vertical="center"/>
    </xf>
    <xf numFmtId="0" fontId="7"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9" fontId="13" fillId="3" borderId="1" xfId="0" applyNumberFormat="1" applyFont="1" applyFill="1" applyBorder="1" applyAlignment="1">
      <alignment horizontal="center" vertical="center" wrapText="1"/>
    </xf>
    <xf numFmtId="0" fontId="8" fillId="3" borderId="1" xfId="0" applyFont="1" applyFill="1" applyBorder="1" applyAlignment="1">
      <alignment horizontal="left" vertical="center" wrapText="1" indent="3"/>
    </xf>
    <xf numFmtId="0" fontId="13" fillId="3" borderId="1" xfId="0" applyFont="1" applyFill="1" applyBorder="1" applyAlignment="1">
      <alignment horizontal="left" vertical="center" wrapText="1"/>
    </xf>
    <xf numFmtId="0" fontId="10" fillId="3" borderId="1" xfId="0" applyFont="1" applyFill="1" applyBorder="1" applyAlignment="1">
      <alignment horizontal="left" vertical="center" wrapText="1" shrinkToFit="1"/>
    </xf>
    <xf numFmtId="0" fontId="8" fillId="3" borderId="1" xfId="0" applyFont="1" applyFill="1" applyBorder="1" applyAlignment="1">
      <alignment horizontal="left" vertical="center" wrapText="1" shrinkToFit="1"/>
    </xf>
    <xf numFmtId="0" fontId="7" fillId="3" borderId="1" xfId="0" applyFont="1" applyFill="1" applyBorder="1" applyAlignment="1">
      <alignment horizontal="center" vertical="center" textRotation="255" wrapText="1"/>
    </xf>
    <xf numFmtId="0" fontId="0" fillId="3" borderId="1" xfId="0" applyFill="1" applyBorder="1">
      <alignment vertical="center"/>
    </xf>
    <xf numFmtId="0" fontId="20" fillId="3" borderId="1" xfId="0" applyFont="1" applyFill="1" applyBorder="1" applyAlignment="1">
      <alignment horizontal="center" vertical="center" wrapText="1"/>
    </xf>
    <xf numFmtId="9" fontId="0" fillId="3" borderId="1" xfId="0" applyNumberFormat="1" applyFont="1" applyFill="1" applyBorder="1" applyAlignment="1">
      <alignment horizontal="center" vertical="center" wrapText="1"/>
    </xf>
    <xf numFmtId="0" fontId="21" fillId="3" borderId="5" xfId="0" applyFont="1" applyFill="1" applyBorder="1" applyAlignment="1">
      <alignment vertical="center" wrapText="1"/>
    </xf>
    <xf numFmtId="9" fontId="9" fillId="3" borderId="1" xfId="0" applyNumberFormat="1" applyFont="1" applyFill="1" applyBorder="1" applyAlignment="1">
      <alignment horizontal="center" vertical="center" wrapText="1"/>
    </xf>
    <xf numFmtId="0" fontId="7" fillId="3" borderId="2" xfId="0" applyFont="1" applyFill="1" applyBorder="1" applyAlignment="1">
      <alignment horizontal="center" vertical="center" textRotation="255" wrapText="1"/>
    </xf>
    <xf numFmtId="0" fontId="7" fillId="3" borderId="2"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7" fillId="3" borderId="3" xfId="0" applyFont="1" applyFill="1" applyBorder="1" applyAlignment="1">
      <alignment horizontal="center" vertical="center" textRotation="255" wrapText="1"/>
    </xf>
    <xf numFmtId="0" fontId="7" fillId="3" borderId="4" xfId="0" applyFont="1" applyFill="1" applyBorder="1" applyAlignment="1">
      <alignment horizontal="center" vertical="center" wrapText="1"/>
    </xf>
    <xf numFmtId="0" fontId="7" fillId="3" borderId="4" xfId="0" applyFont="1" applyFill="1" applyBorder="1" applyAlignment="1">
      <alignment horizontal="center" vertical="center" textRotation="255" wrapText="1"/>
    </xf>
    <xf numFmtId="9" fontId="13" fillId="3" borderId="1" xfId="0" applyNumberFormat="1" applyFont="1" applyFill="1" applyBorder="1" applyAlignment="1">
      <alignment horizontal="center" vertical="center" shrinkToFit="1"/>
    </xf>
    <xf numFmtId="0" fontId="22"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11" fillId="3" borderId="0" xfId="0" applyFont="1" applyFill="1" applyAlignment="1">
      <alignment horizontal="left" vertical="center"/>
    </xf>
    <xf numFmtId="0" fontId="11" fillId="3" borderId="0" xfId="0" applyFont="1" applyFill="1" applyAlignment="1">
      <alignment horizontal="center" vertical="center"/>
    </xf>
    <xf numFmtId="0" fontId="9" fillId="3" borderId="0" xfId="0" applyFont="1" applyFill="1" applyAlignment="1">
      <alignment horizontal="center" vertical="center"/>
    </xf>
    <xf numFmtId="0" fontId="8" fillId="3" borderId="1" xfId="0" applyFont="1" applyFill="1" applyBorder="1" applyAlignment="1">
      <alignment horizontal="center" vertical="center" shrinkToFit="1"/>
    </xf>
    <xf numFmtId="0" fontId="24" fillId="3" borderId="1" xfId="0" applyFont="1" applyFill="1" applyBorder="1" applyAlignment="1">
      <alignment horizontal="center" vertical="center" wrapText="1"/>
    </xf>
    <xf numFmtId="0" fontId="25" fillId="0" borderId="0" xfId="0" applyFont="1">
      <alignment vertical="center"/>
    </xf>
    <xf numFmtId="0" fontId="26" fillId="0" borderId="0" xfId="0" applyFont="1">
      <alignment vertical="center"/>
    </xf>
    <xf numFmtId="0" fontId="27" fillId="0" borderId="0" xfId="0" applyFont="1">
      <alignment vertical="center"/>
    </xf>
    <xf numFmtId="0" fontId="28" fillId="0" borderId="0" xfId="0" applyFont="1" applyFill="1">
      <alignment vertical="center"/>
    </xf>
    <xf numFmtId="0" fontId="28" fillId="0" borderId="0" xfId="0" applyFo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30" fillId="0" borderId="0" xfId="0" applyFont="1" applyAlignment="1">
      <alignment horizontal="center" vertical="center"/>
    </xf>
    <xf numFmtId="0" fontId="19" fillId="0" borderId="0" xfId="0" applyFont="1" applyAlignment="1">
      <alignment horizontal="center" vertical="center"/>
    </xf>
    <xf numFmtId="0" fontId="31" fillId="0" borderId="0" xfId="0" applyFont="1" applyAlignment="1">
      <alignment horizontal="center" vertical="center"/>
    </xf>
    <xf numFmtId="0" fontId="32" fillId="0" borderId="1" xfId="0" applyFont="1" applyBorder="1" applyAlignment="1">
      <alignment horizontal="center" vertical="center" wrapText="1"/>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9" fillId="0" borderId="1" xfId="0" applyFont="1" applyBorder="1" applyAlignment="1">
      <alignment horizontal="justify" vertical="center" wrapText="1"/>
    </xf>
    <xf numFmtId="43" fontId="9" fillId="0" borderId="1" xfId="8" applyFont="1" applyBorder="1" applyAlignment="1">
      <alignment horizontal="center" vertical="center" wrapText="1"/>
    </xf>
    <xf numFmtId="43" fontId="9" fillId="0" borderId="1" xfId="8" applyFont="1" applyBorder="1" applyAlignment="1">
      <alignment horizontal="center" vertical="center"/>
    </xf>
    <xf numFmtId="0" fontId="13" fillId="0" borderId="1" xfId="0" applyFont="1" applyBorder="1" applyAlignment="1">
      <alignment horizontal="left" vertical="center" wrapText="1" indent="1"/>
    </xf>
    <xf numFmtId="0" fontId="9" fillId="0" borderId="1" xfId="0" applyFont="1" applyBorder="1" applyAlignment="1">
      <alignment horizontal="left" vertical="center" wrapText="1" indent="1"/>
    </xf>
    <xf numFmtId="43" fontId="9" fillId="0" borderId="5" xfId="8" applyFont="1" applyBorder="1" applyAlignment="1">
      <alignment horizontal="center" vertical="center" wrapText="1"/>
    </xf>
    <xf numFmtId="43" fontId="9" fillId="0" borderId="10" xfId="8" applyFont="1" applyBorder="1" applyAlignment="1">
      <alignment horizontal="center" vertical="center" wrapText="1"/>
    </xf>
    <xf numFmtId="0" fontId="24" fillId="0" borderId="1" xfId="0" applyFont="1" applyBorder="1" applyAlignment="1">
      <alignment horizontal="left" vertical="center" wrapText="1"/>
    </xf>
    <xf numFmtId="0" fontId="25" fillId="0" borderId="1" xfId="0" applyFont="1" applyBorder="1" applyAlignment="1">
      <alignment horizontal="left" vertical="center" wrapText="1"/>
    </xf>
    <xf numFmtId="0" fontId="24" fillId="0" borderId="1" xfId="0" applyFont="1" applyBorder="1" applyAlignment="1">
      <alignment horizontal="left" vertical="center" wrapText="1" indent="1"/>
    </xf>
    <xf numFmtId="0" fontId="25" fillId="0" borderId="1" xfId="0" applyFont="1" applyBorder="1" applyAlignment="1">
      <alignment horizontal="left" vertical="center" wrapText="1" indent="1"/>
    </xf>
    <xf numFmtId="0" fontId="7" fillId="0" borderId="2" xfId="0" applyFont="1" applyBorder="1" applyAlignment="1">
      <alignment horizontal="center" vertical="center" wrapText="1" shrinkToFit="1"/>
    </xf>
    <xf numFmtId="0" fontId="7" fillId="0" borderId="3" xfId="0" applyFont="1" applyBorder="1" applyAlignment="1">
      <alignment horizontal="center" vertical="center" wrapText="1" shrinkToFit="1"/>
    </xf>
    <xf numFmtId="0" fontId="33" fillId="0" borderId="1" xfId="0" applyFont="1" applyFill="1" applyBorder="1" applyAlignment="1">
      <alignment horizontal="left" vertical="center" wrapText="1"/>
    </xf>
    <xf numFmtId="0" fontId="34"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4" xfId="0" applyFont="1" applyBorder="1" applyAlignment="1">
      <alignment horizontal="center" vertical="center" wrapText="1" shrinkToFit="1"/>
    </xf>
    <xf numFmtId="0" fontId="21" fillId="0" borderId="1" xfId="0" applyFont="1" applyBorder="1" applyAlignment="1">
      <alignment horizontal="center" vertical="center" wrapText="1"/>
    </xf>
    <xf numFmtId="0" fontId="28" fillId="0" borderId="1" xfId="0" applyFont="1" applyBorder="1">
      <alignment vertical="center"/>
    </xf>
    <xf numFmtId="0" fontId="35" fillId="0" borderId="1" xfId="0" applyFont="1" applyBorder="1" applyAlignment="1">
      <alignment horizontal="center" vertical="center" wrapText="1"/>
    </xf>
    <xf numFmtId="10" fontId="9" fillId="0" borderId="1"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1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0" fontId="13" fillId="0" borderId="1" xfId="0" applyNumberFormat="1" applyFont="1" applyFill="1" applyBorder="1" applyAlignment="1">
      <alignment horizontal="center" vertical="center" wrapText="1"/>
    </xf>
    <xf numFmtId="9" fontId="13" fillId="0" borderId="1" xfId="0" applyNumberFormat="1" applyFont="1" applyBorder="1" applyAlignment="1">
      <alignment horizontal="center" vertical="center" wrapText="1"/>
    </xf>
    <xf numFmtId="10" fontId="13" fillId="0" borderId="1" xfId="0" applyNumberFormat="1" applyFont="1" applyBorder="1" applyAlignment="1">
      <alignment horizontal="center" vertical="center" wrapText="1"/>
    </xf>
    <xf numFmtId="0" fontId="13" fillId="0" borderId="2" xfId="0" applyFont="1" applyBorder="1" applyAlignment="1">
      <alignment horizontal="center" vertical="center"/>
    </xf>
    <xf numFmtId="0" fontId="9" fillId="0" borderId="3" xfId="0" applyFont="1" applyBorder="1" applyAlignment="1">
      <alignment horizontal="center" vertical="center"/>
    </xf>
    <xf numFmtId="0" fontId="13" fillId="0" borderId="5" xfId="0" applyFont="1" applyBorder="1" applyAlignment="1">
      <alignment horizontal="center" vertical="center" wrapText="1"/>
    </xf>
    <xf numFmtId="0" fontId="9" fillId="0" borderId="10" xfId="0" applyFont="1" applyBorder="1" applyAlignment="1">
      <alignment horizontal="center" vertical="center" wrapText="1"/>
    </xf>
    <xf numFmtId="9" fontId="9" fillId="0" borderId="1" xfId="0" applyNumberFormat="1" applyFont="1" applyBorder="1" applyAlignment="1">
      <alignment horizontal="center" vertical="center" wrapText="1"/>
    </xf>
    <xf numFmtId="0" fontId="13" fillId="0" borderId="1" xfId="0" applyFont="1" applyBorder="1" applyAlignment="1">
      <alignment horizontal="center" vertical="center" shrinkToFit="1"/>
    </xf>
    <xf numFmtId="0" fontId="9" fillId="0" borderId="1"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10" xfId="0" applyFont="1" applyBorder="1" applyAlignment="1">
      <alignment horizontal="center" vertical="center" shrinkToFit="1"/>
    </xf>
    <xf numFmtId="0" fontId="9" fillId="0" borderId="4" xfId="0" applyFont="1" applyFill="1" applyBorder="1" applyAlignment="1">
      <alignment horizontal="center" vertical="center" wrapText="1"/>
    </xf>
    <xf numFmtId="0" fontId="21"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33"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13" fillId="0" borderId="1" xfId="0" applyNumberFormat="1" applyFont="1" applyFill="1" applyBorder="1" applyAlignment="1" applyProtection="1">
      <alignment horizontal="center" vertical="center" wrapText="1"/>
    </xf>
    <xf numFmtId="0" fontId="34" fillId="0" borderId="1" xfId="0" applyFont="1" applyBorder="1" applyAlignment="1">
      <alignment horizontal="center" vertical="center" wrapText="1"/>
    </xf>
    <xf numFmtId="0" fontId="34" fillId="0" borderId="3" xfId="0" applyFont="1" applyBorder="1" applyAlignment="1">
      <alignment horizontal="center" vertical="center" wrapText="1"/>
    </xf>
    <xf numFmtId="9" fontId="9" fillId="0" borderId="1" xfId="0" applyNumberFormat="1" applyFont="1" applyFill="1" applyBorder="1" applyAlignment="1">
      <alignment horizontal="center" vertical="center" wrapText="1"/>
    </xf>
    <xf numFmtId="0" fontId="34"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4" fillId="0" borderId="10" xfId="0" applyFont="1" applyBorder="1" applyAlignment="1">
      <alignment horizontal="center" vertical="center" wrapText="1"/>
    </xf>
    <xf numFmtId="0" fontId="21" fillId="0" borderId="1" xfId="0" applyFont="1" applyFill="1" applyBorder="1" applyAlignment="1">
      <alignment horizontal="center" vertical="center" wrapText="1"/>
    </xf>
    <xf numFmtId="0" fontId="21" fillId="0" borderId="5" xfId="0" applyFont="1" applyBorder="1" applyAlignment="1">
      <alignment horizontal="center" vertical="center" wrapText="1"/>
    </xf>
    <xf numFmtId="9" fontId="13" fillId="0" borderId="1" xfId="0" applyNumberFormat="1" applyFont="1" applyFill="1" applyBorder="1" applyAlignment="1">
      <alignment horizontal="center" vertical="center" wrapText="1"/>
    </xf>
    <xf numFmtId="0" fontId="21" fillId="0" borderId="4" xfId="0" applyFont="1" applyBorder="1" applyAlignment="1">
      <alignment horizontal="center" vertical="center" wrapText="1"/>
    </xf>
    <xf numFmtId="9" fontId="21" fillId="0" borderId="1" xfId="0" applyNumberFormat="1" applyFont="1" applyBorder="1" applyAlignment="1">
      <alignment horizontal="center" vertical="center" wrapText="1"/>
    </xf>
    <xf numFmtId="9" fontId="21" fillId="0" borderId="1" xfId="0" applyNumberFormat="1" applyFont="1" applyFill="1" applyBorder="1" applyAlignment="1">
      <alignment horizontal="center" vertical="center" wrapText="1"/>
    </xf>
    <xf numFmtId="9" fontId="34" fillId="0" borderId="1" xfId="0" applyNumberFormat="1" applyFont="1" applyFill="1" applyBorder="1" applyAlignment="1">
      <alignment horizontal="center" vertical="center" wrapText="1"/>
    </xf>
    <xf numFmtId="0" fontId="36"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14" fillId="0" borderId="0" xfId="0" applyFont="1" applyAlignment="1">
      <alignment horizontal="left" vertical="center"/>
    </xf>
    <xf numFmtId="31" fontId="20" fillId="0" borderId="0" xfId="0" applyNumberFormat="1" applyFont="1" applyAlignment="1">
      <alignment horizontal="center" vertical="center"/>
    </xf>
    <xf numFmtId="31" fontId="28" fillId="0" borderId="0" xfId="0" applyNumberFormat="1" applyFont="1" applyAlignment="1">
      <alignment horizontal="center" vertical="center"/>
    </xf>
    <xf numFmtId="176" fontId="9" fillId="0" borderId="1" xfId="0" applyNumberFormat="1" applyFont="1" applyBorder="1" applyAlignment="1">
      <alignment horizontal="center" vertical="center" wrapText="1"/>
    </xf>
    <xf numFmtId="0" fontId="13" fillId="0" borderId="2" xfId="0" applyFont="1" applyBorder="1" applyAlignment="1">
      <alignment horizontal="center" vertical="top" wrapText="1"/>
    </xf>
    <xf numFmtId="0" fontId="9" fillId="0" borderId="5" xfId="0" applyFont="1" applyBorder="1" applyAlignment="1">
      <alignment horizontal="center" vertical="center" wrapText="1"/>
    </xf>
    <xf numFmtId="0" fontId="13" fillId="0" borderId="3" xfId="0" applyFont="1" applyBorder="1" applyAlignment="1">
      <alignment horizontal="center" vertical="top" wrapText="1"/>
    </xf>
    <xf numFmtId="0" fontId="13" fillId="0" borderId="4" xfId="0" applyFont="1" applyBorder="1" applyAlignment="1">
      <alignment horizontal="center" vertical="top" wrapText="1"/>
    </xf>
    <xf numFmtId="0" fontId="9" fillId="0" borderId="4" xfId="0" applyFont="1" applyBorder="1" applyAlignment="1">
      <alignment horizontal="left" vertical="center" wrapText="1"/>
    </xf>
    <xf numFmtId="0" fontId="34" fillId="0" borderId="1" xfId="0" applyFont="1" applyBorder="1" applyAlignment="1">
      <alignment horizontal="left" vertical="center" wrapText="1"/>
    </xf>
    <xf numFmtId="0" fontId="38" fillId="0" borderId="1" xfId="0" applyFont="1" applyBorder="1" applyAlignment="1">
      <alignment horizontal="left" vertical="center" wrapText="1"/>
    </xf>
    <xf numFmtId="0" fontId="21" fillId="0" borderId="1" xfId="0" applyFont="1" applyBorder="1" applyAlignment="1">
      <alignment horizontal="left" vertical="center" wrapText="1"/>
    </xf>
    <xf numFmtId="0" fontId="20" fillId="0" borderId="0" xfId="0" applyFont="1">
      <alignment vertical="center"/>
    </xf>
    <xf numFmtId="0" fontId="38" fillId="0" borderId="1" xfId="0" applyFont="1" applyFill="1" applyBorder="1" applyAlignment="1">
      <alignment horizontal="center" vertical="center" wrapText="1"/>
    </xf>
    <xf numFmtId="0" fontId="39" fillId="0" borderId="0" xfId="0" applyFont="1">
      <alignment vertical="center"/>
    </xf>
    <xf numFmtId="0" fontId="40" fillId="0" borderId="0" xfId="0" applyFont="1">
      <alignment vertical="center"/>
    </xf>
    <xf numFmtId="0" fontId="41" fillId="0" borderId="0" xfId="0" applyFont="1" applyFill="1" applyAlignment="1">
      <alignment horizontal="left" vertical="center"/>
    </xf>
    <xf numFmtId="0" fontId="28" fillId="0" borderId="0" xfId="0" applyFont="1" applyFill="1" applyAlignment="1">
      <alignment vertical="center"/>
    </xf>
    <xf numFmtId="0" fontId="42" fillId="0" borderId="0" xfId="0" applyFont="1" applyFill="1" applyAlignment="1">
      <alignment horizontal="center" vertical="center"/>
    </xf>
    <xf numFmtId="0" fontId="43" fillId="0" borderId="0" xfId="0" applyFont="1" applyFill="1" applyAlignment="1">
      <alignment horizontal="center" vertical="center"/>
    </xf>
    <xf numFmtId="0" fontId="44" fillId="0" borderId="0" xfId="0" applyFont="1" applyFill="1" applyAlignment="1">
      <alignment horizontal="center" vertical="center"/>
    </xf>
    <xf numFmtId="0" fontId="45" fillId="0" borderId="0" xfId="0" applyFont="1" applyFill="1" applyAlignment="1">
      <alignment horizontal="center" vertical="center"/>
    </xf>
    <xf numFmtId="0" fontId="46" fillId="0" borderId="0" xfId="0" applyFont="1" applyFill="1" applyAlignment="1">
      <alignment horizontal="left" vertical="center"/>
    </xf>
    <xf numFmtId="0" fontId="28" fillId="0" borderId="0" xfId="0" applyFont="1" applyFill="1" applyAlignment="1">
      <alignment horizontal="center" vertical="center"/>
    </xf>
    <xf numFmtId="10" fontId="9" fillId="0"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indent="1"/>
    </xf>
    <xf numFmtId="0" fontId="16" fillId="0" borderId="1" xfId="0" applyFont="1" applyFill="1" applyBorder="1" applyAlignment="1">
      <alignment horizontal="left" vertical="center" wrapText="1" indent="1"/>
    </xf>
    <xf numFmtId="177" fontId="9" fillId="0" borderId="5" xfId="0" applyNumberFormat="1" applyFont="1" applyFill="1" applyBorder="1" applyAlignment="1">
      <alignment horizontal="center" vertical="center" wrapText="1"/>
    </xf>
    <xf numFmtId="177" fontId="9" fillId="0" borderId="10"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shrinkToFit="1"/>
    </xf>
    <xf numFmtId="0" fontId="9" fillId="0" borderId="1" xfId="0" applyFont="1" applyFill="1" applyBorder="1" applyAlignment="1">
      <alignment horizontal="center" vertical="center" shrinkToFit="1"/>
    </xf>
    <xf numFmtId="0" fontId="47" fillId="0" borderId="1" xfId="0" applyFont="1" applyFill="1" applyBorder="1" applyAlignment="1">
      <alignment horizontal="center" vertical="center"/>
    </xf>
    <xf numFmtId="0" fontId="13" fillId="0" borderId="1" xfId="0" applyFont="1" applyFill="1" applyBorder="1" applyAlignment="1">
      <alignment horizontal="right" vertical="center" wrapText="1"/>
    </xf>
    <xf numFmtId="0" fontId="48" fillId="0" borderId="1" xfId="0" applyFont="1" applyFill="1" applyBorder="1" applyAlignment="1">
      <alignment horizontal="left" vertical="center" wrapText="1"/>
    </xf>
    <xf numFmtId="0" fontId="49" fillId="0" borderId="1" xfId="0" applyFont="1" applyFill="1" applyBorder="1" applyAlignment="1">
      <alignment horizontal="left" vertical="center" wrapText="1"/>
    </xf>
    <xf numFmtId="0" fontId="9" fillId="0" borderId="0" xfId="0" applyFont="1" applyFill="1" applyAlignment="1">
      <alignment horizontal="left" vertical="center" shrinkToFit="1"/>
    </xf>
    <xf numFmtId="0" fontId="14" fillId="0" borderId="0" xfId="0" applyFont="1" applyFill="1" applyAlignment="1">
      <alignment horizontal="center" vertical="center"/>
    </xf>
    <xf numFmtId="0" fontId="50" fillId="0" borderId="0" xfId="0" applyFont="1" applyAlignment="1">
      <alignment horizontal="center" vertical="center"/>
    </xf>
    <xf numFmtId="0" fontId="51" fillId="0" borderId="0" xfId="0" applyFont="1" applyAlignment="1">
      <alignment horizontal="center" vertical="center"/>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10" fontId="16" fillId="0" borderId="13" xfId="0" applyNumberFormat="1" applyFont="1" applyBorder="1" applyAlignment="1">
      <alignment horizontal="center" vertical="center" wrapText="1"/>
    </xf>
    <xf numFmtId="0" fontId="16" fillId="0" borderId="14" xfId="0" applyFont="1" applyBorder="1" applyAlignment="1">
      <alignment horizontal="center" vertical="center" wrapText="1"/>
    </xf>
    <xf numFmtId="0" fontId="16" fillId="0" borderId="0" xfId="0" applyFont="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4" xfId="0" applyFont="1" applyBorder="1" applyAlignment="1">
      <alignment horizontal="left" vertical="center" wrapText="1"/>
    </xf>
    <xf numFmtId="0" fontId="16" fillId="0" borderId="14" xfId="0" applyFont="1" applyBorder="1" applyAlignment="1">
      <alignment horizontal="justify" vertical="center" wrapText="1" indent="3"/>
    </xf>
    <xf numFmtId="0" fontId="52" fillId="0" borderId="13" xfId="0" applyFont="1" applyBorder="1" applyAlignment="1">
      <alignment horizontal="center" vertical="center" wrapText="1"/>
    </xf>
    <xf numFmtId="0" fontId="16" fillId="0" borderId="14" xfId="0" applyFont="1" applyBorder="1" applyAlignment="1">
      <alignment horizontal="left" vertical="center" wrapText="1" indent="5"/>
    </xf>
    <xf numFmtId="0" fontId="16" fillId="0" borderId="17" xfId="0" applyFont="1" applyBorder="1" applyAlignment="1">
      <alignment horizontal="center" vertical="center" wrapText="1"/>
    </xf>
    <xf numFmtId="0" fontId="0" fillId="0" borderId="14" xfId="0" applyBorder="1">
      <alignment vertical="center"/>
    </xf>
    <xf numFmtId="0" fontId="16" fillId="0" borderId="13" xfId="0" applyFont="1" applyBorder="1" applyAlignment="1">
      <alignment horizontal="left" vertical="center" wrapText="1"/>
    </xf>
    <xf numFmtId="0" fontId="16" fillId="0" borderId="0" xfId="0" applyFont="1" applyAlignment="1">
      <alignment horizontal="justify" vertical="center"/>
    </xf>
    <xf numFmtId="0" fontId="11" fillId="0" borderId="0" xfId="0" applyFont="1" applyAlignment="1">
      <alignment horizontal="justify"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F7" sqref="F7:G7"/>
    </sheetView>
  </sheetViews>
  <sheetFormatPr defaultColWidth="8.75" defaultRowHeight="14.4" outlineLevelCol="6"/>
  <cols>
    <col min="1" max="1" width="21.1296296296296" customWidth="1"/>
    <col min="3" max="3" width="11.8703703703704" customWidth="1"/>
    <col min="5" max="5" width="12.25" customWidth="1"/>
    <col min="7" max="7" width="15.3703703703704" customWidth="1"/>
  </cols>
  <sheetData>
    <row r="1" ht="20.4" spans="1:1">
      <c r="A1" s="8" t="s">
        <v>0</v>
      </c>
    </row>
    <row r="2" ht="28.2" spans="1:7">
      <c r="A2" s="206" t="s">
        <v>1</v>
      </c>
      <c r="B2" s="206"/>
      <c r="C2" s="206"/>
      <c r="D2" s="206"/>
      <c r="E2" s="206"/>
      <c r="F2" s="206"/>
      <c r="G2" s="206"/>
    </row>
    <row r="3" ht="21.15" spans="1:7">
      <c r="A3" s="207" t="s">
        <v>2</v>
      </c>
      <c r="B3" s="207"/>
      <c r="C3" s="207"/>
      <c r="D3" s="207"/>
      <c r="E3" s="207"/>
      <c r="F3" s="207"/>
      <c r="G3" s="207"/>
    </row>
    <row r="4" ht="27.75" customHeight="1" spans="1:7">
      <c r="A4" s="208" t="s">
        <v>3</v>
      </c>
      <c r="B4" s="209" t="s">
        <v>4</v>
      </c>
      <c r="C4" s="209"/>
      <c r="D4" s="209" t="s">
        <v>5</v>
      </c>
      <c r="E4" s="209"/>
      <c r="F4" s="209" t="s">
        <v>6</v>
      </c>
      <c r="G4" s="209"/>
    </row>
    <row r="5" ht="15.6" customHeight="1" spans="1:7">
      <c r="A5" s="208"/>
      <c r="B5" s="210">
        <v>99</v>
      </c>
      <c r="C5" s="210"/>
      <c r="D5" s="210">
        <v>87</v>
      </c>
      <c r="E5" s="210"/>
      <c r="F5" s="211">
        <f>D5/B5</f>
        <v>0.878787878787879</v>
      </c>
      <c r="G5" s="211"/>
    </row>
    <row r="6" ht="15.6" customHeight="1" spans="1:7">
      <c r="A6" s="212" t="s">
        <v>7</v>
      </c>
      <c r="B6" s="213" t="s">
        <v>8</v>
      </c>
      <c r="C6" s="214"/>
      <c r="D6" s="213" t="s">
        <v>9</v>
      </c>
      <c r="E6" s="214"/>
      <c r="F6" s="213" t="s">
        <v>10</v>
      </c>
      <c r="G6" s="214"/>
    </row>
    <row r="7" ht="15.6" customHeight="1" spans="1:7">
      <c r="A7" s="212"/>
      <c r="B7" s="215" t="s">
        <v>11</v>
      </c>
      <c r="C7" s="210"/>
      <c r="D7" s="215" t="s">
        <v>11</v>
      </c>
      <c r="E7" s="210"/>
      <c r="F7" s="215" t="s">
        <v>11</v>
      </c>
      <c r="G7" s="210"/>
    </row>
    <row r="8" ht="26.1" customHeight="1" spans="1:7">
      <c r="A8" s="216" t="s">
        <v>12</v>
      </c>
      <c r="B8" s="210">
        <v>14.34</v>
      </c>
      <c r="C8" s="210"/>
      <c r="D8" s="210">
        <v>12</v>
      </c>
      <c r="E8" s="210"/>
      <c r="F8" s="210">
        <v>8.71</v>
      </c>
      <c r="G8" s="210"/>
    </row>
    <row r="9" ht="39.95" customHeight="1" spans="1:7">
      <c r="A9" s="216" t="s">
        <v>13</v>
      </c>
      <c r="B9" s="210"/>
      <c r="C9" s="210"/>
      <c r="D9" s="210"/>
      <c r="E9" s="210"/>
      <c r="F9" s="210"/>
      <c r="G9" s="210"/>
    </row>
    <row r="10" ht="55.5" customHeight="1" spans="1:7">
      <c r="A10" s="216" t="s">
        <v>14</v>
      </c>
      <c r="B10" s="210"/>
      <c r="C10" s="210"/>
      <c r="D10" s="210"/>
      <c r="E10" s="210"/>
      <c r="F10" s="210"/>
      <c r="G10" s="210"/>
    </row>
    <row r="11" ht="55.5" customHeight="1" spans="1:7">
      <c r="A11" s="216" t="s">
        <v>15</v>
      </c>
      <c r="B11" s="210">
        <v>14.34</v>
      </c>
      <c r="C11" s="210"/>
      <c r="D11" s="210">
        <v>12</v>
      </c>
      <c r="E11" s="210"/>
      <c r="F11" s="210">
        <v>8.71</v>
      </c>
      <c r="G11" s="210"/>
    </row>
    <row r="12" ht="55.5" customHeight="1" spans="1:7">
      <c r="A12" s="216" t="s">
        <v>16</v>
      </c>
      <c r="B12" s="210"/>
      <c r="C12" s="210"/>
      <c r="D12" s="210"/>
      <c r="E12" s="210"/>
      <c r="F12" s="210"/>
      <c r="G12" s="210"/>
    </row>
    <row r="13" ht="28.5" customHeight="1" spans="1:7">
      <c r="A13" s="216" t="s">
        <v>17</v>
      </c>
      <c r="B13" s="210"/>
      <c r="C13" s="210"/>
      <c r="D13" s="210"/>
      <c r="E13" s="210"/>
      <c r="F13" s="210"/>
      <c r="G13" s="210"/>
    </row>
    <row r="14" ht="28.5" customHeight="1" spans="1:7">
      <c r="A14" s="216" t="s">
        <v>18</v>
      </c>
      <c r="B14" s="210">
        <v>291.8</v>
      </c>
      <c r="C14" s="210"/>
      <c r="D14" s="210">
        <v>217.8</v>
      </c>
      <c r="E14" s="210"/>
      <c r="F14" s="210">
        <v>324.43</v>
      </c>
      <c r="G14" s="210"/>
    </row>
    <row r="15" ht="28.5" customHeight="1" spans="1:7">
      <c r="A15" s="217" t="s">
        <v>19</v>
      </c>
      <c r="B15" s="210">
        <v>53</v>
      </c>
      <c r="C15" s="210"/>
      <c r="D15" s="210">
        <v>47.7</v>
      </c>
      <c r="E15" s="210"/>
      <c r="F15" s="210">
        <v>47.7</v>
      </c>
      <c r="G15" s="210"/>
    </row>
    <row r="16" ht="28.5" customHeight="1" spans="1:7">
      <c r="A16" s="217" t="s">
        <v>20</v>
      </c>
      <c r="B16" s="210">
        <v>189</v>
      </c>
      <c r="C16" s="210"/>
      <c r="D16" s="210">
        <v>170.1</v>
      </c>
      <c r="E16" s="210"/>
      <c r="F16" s="210">
        <v>170.1</v>
      </c>
      <c r="G16" s="210"/>
    </row>
    <row r="17" ht="15.6" customHeight="1" spans="1:7">
      <c r="A17" s="217" t="s">
        <v>21</v>
      </c>
      <c r="B17" s="210">
        <v>10</v>
      </c>
      <c r="C17" s="210"/>
      <c r="D17" s="210"/>
      <c r="E17" s="210"/>
      <c r="F17" s="210"/>
      <c r="G17" s="210"/>
    </row>
    <row r="18" ht="15.6" customHeight="1" spans="1:7">
      <c r="A18" s="217" t="s">
        <v>22</v>
      </c>
      <c r="B18" s="210">
        <v>12.8</v>
      </c>
      <c r="C18" s="210"/>
      <c r="D18" s="210"/>
      <c r="E18" s="210"/>
      <c r="F18" s="210"/>
      <c r="G18" s="210"/>
    </row>
    <row r="19" ht="15.6" customHeight="1" spans="1:7">
      <c r="A19" s="217" t="s">
        <v>23</v>
      </c>
      <c r="B19" s="210">
        <v>15</v>
      </c>
      <c r="C19" s="210"/>
      <c r="D19" s="210"/>
      <c r="E19" s="210"/>
      <c r="F19" s="210"/>
      <c r="G19" s="210"/>
    </row>
    <row r="20" ht="55.5" customHeight="1" spans="1:7">
      <c r="A20" s="217" t="s">
        <v>24</v>
      </c>
      <c r="B20" s="210">
        <v>12</v>
      </c>
      <c r="C20" s="210"/>
      <c r="D20" s="210"/>
      <c r="E20" s="210"/>
      <c r="F20" s="210"/>
      <c r="G20" s="210"/>
    </row>
    <row r="21" ht="15.6" customHeight="1" spans="1:7">
      <c r="A21" s="217" t="s">
        <v>25</v>
      </c>
      <c r="B21" s="210"/>
      <c r="C21" s="210"/>
      <c r="D21" s="210"/>
      <c r="E21" s="210"/>
      <c r="F21" s="210">
        <v>7.77</v>
      </c>
      <c r="G21" s="210"/>
    </row>
    <row r="22" ht="28.5" customHeight="1" spans="1:7">
      <c r="A22" s="217" t="s">
        <v>26</v>
      </c>
      <c r="B22" s="210"/>
      <c r="C22" s="210"/>
      <c r="D22" s="210"/>
      <c r="E22" s="210"/>
      <c r="F22" s="210">
        <v>58.86</v>
      </c>
      <c r="G22" s="210"/>
    </row>
    <row r="23" ht="15.6" customHeight="1" spans="1:7">
      <c r="A23" s="217" t="s">
        <v>27</v>
      </c>
      <c r="B23" s="210"/>
      <c r="C23" s="210"/>
      <c r="D23" s="210"/>
      <c r="E23" s="210"/>
      <c r="F23" s="210">
        <v>30</v>
      </c>
      <c r="G23" s="210"/>
    </row>
    <row r="24" ht="42" customHeight="1" spans="1:7">
      <c r="A24" s="217" t="s">
        <v>28</v>
      </c>
      <c r="B24" s="210"/>
      <c r="C24" s="210"/>
      <c r="D24" s="210"/>
      <c r="E24" s="210"/>
      <c r="F24" s="210">
        <v>10</v>
      </c>
      <c r="G24" s="210"/>
    </row>
    <row r="25" ht="15.6" customHeight="1" spans="1:7">
      <c r="A25" s="216" t="s">
        <v>29</v>
      </c>
      <c r="B25" s="210">
        <v>46.24</v>
      </c>
      <c r="C25" s="210"/>
      <c r="D25" s="210">
        <v>48.86</v>
      </c>
      <c r="E25" s="210"/>
      <c r="F25" s="210">
        <v>41.09</v>
      </c>
      <c r="G25" s="210"/>
    </row>
    <row r="26" ht="42" customHeight="1" spans="1:7">
      <c r="A26" s="216" t="s">
        <v>30</v>
      </c>
      <c r="B26" s="218">
        <v>6.5</v>
      </c>
      <c r="C26" s="218"/>
      <c r="D26" s="218"/>
      <c r="E26" s="218"/>
      <c r="F26" s="218">
        <v>12.07</v>
      </c>
      <c r="G26" s="218"/>
    </row>
    <row r="27" ht="42" customHeight="1" spans="1:7">
      <c r="A27" s="216" t="s">
        <v>31</v>
      </c>
      <c r="B27" s="218"/>
      <c r="C27" s="218"/>
      <c r="D27" s="218"/>
      <c r="E27" s="218"/>
      <c r="F27" s="218"/>
      <c r="G27" s="218"/>
    </row>
    <row r="28" ht="42" customHeight="1" spans="1:7">
      <c r="A28" s="219" t="s">
        <v>32</v>
      </c>
      <c r="B28" s="218"/>
      <c r="C28" s="218"/>
      <c r="D28" s="218"/>
      <c r="E28" s="218"/>
      <c r="F28" s="218">
        <v>0.15</v>
      </c>
      <c r="G28" s="218"/>
    </row>
    <row r="29" ht="28.5" customHeight="1" spans="1:7">
      <c r="A29" s="216" t="s">
        <v>33</v>
      </c>
      <c r="B29" s="218"/>
      <c r="C29" s="218"/>
      <c r="D29" s="218"/>
      <c r="E29" s="218"/>
      <c r="F29" s="218"/>
      <c r="G29" s="218"/>
    </row>
    <row r="30" ht="42" customHeight="1" spans="1:7">
      <c r="A30" s="219" t="s">
        <v>34</v>
      </c>
      <c r="B30" s="218">
        <v>4.45</v>
      </c>
      <c r="C30" s="218"/>
      <c r="D30" s="218">
        <v>4.66</v>
      </c>
      <c r="E30" s="218"/>
      <c r="F30" s="218">
        <v>4.66</v>
      </c>
      <c r="G30" s="218"/>
    </row>
    <row r="31" ht="28.5" customHeight="1" spans="1:7">
      <c r="A31" s="216" t="s">
        <v>35</v>
      </c>
      <c r="B31" s="210" t="s">
        <v>36</v>
      </c>
      <c r="C31" s="210"/>
      <c r="D31" s="210"/>
      <c r="E31" s="210"/>
      <c r="F31" s="210"/>
      <c r="G31" s="210"/>
    </row>
    <row r="32" ht="42" customHeight="1" spans="1:7">
      <c r="A32" s="216" t="s">
        <v>37</v>
      </c>
      <c r="B32" s="210" t="s">
        <v>36</v>
      </c>
      <c r="C32" s="210"/>
      <c r="D32" s="210"/>
      <c r="E32" s="210"/>
      <c r="F32" s="210"/>
      <c r="G32" s="210"/>
    </row>
    <row r="33" ht="28.5" customHeight="1" spans="1:7">
      <c r="A33" s="220" t="s">
        <v>38</v>
      </c>
      <c r="B33" s="214" t="s">
        <v>39</v>
      </c>
      <c r="C33" s="210" t="s">
        <v>40</v>
      </c>
      <c r="D33" s="210" t="s">
        <v>41</v>
      </c>
      <c r="E33" s="209" t="s">
        <v>42</v>
      </c>
      <c r="F33" s="209" t="s">
        <v>43</v>
      </c>
      <c r="G33" s="209" t="s">
        <v>44</v>
      </c>
    </row>
    <row r="34" ht="15.15" spans="1:7">
      <c r="A34" s="220" t="s">
        <v>45</v>
      </c>
      <c r="B34" s="210" t="s">
        <v>46</v>
      </c>
      <c r="C34" s="210"/>
      <c r="D34" s="210"/>
      <c r="E34" s="209"/>
      <c r="F34" s="209"/>
      <c r="G34" s="209"/>
    </row>
    <row r="35" ht="15.15" spans="1:7">
      <c r="A35" s="221"/>
      <c r="B35" s="210"/>
      <c r="C35" s="222"/>
      <c r="D35" s="222"/>
      <c r="E35" s="222"/>
      <c r="F35" s="222"/>
      <c r="G35" s="222"/>
    </row>
    <row r="36" ht="28.5" customHeight="1" spans="1:7">
      <c r="A36" s="212" t="s">
        <v>47</v>
      </c>
      <c r="B36" s="210"/>
      <c r="C36" s="210"/>
      <c r="D36" s="210"/>
      <c r="E36" s="210"/>
      <c r="F36" s="210"/>
      <c r="G36" s="210"/>
    </row>
    <row r="37" ht="72" spans="1:1">
      <c r="A37" s="223" t="s">
        <v>48</v>
      </c>
    </row>
    <row r="38" ht="62.4" spans="1:1">
      <c r="A38" s="224" t="s">
        <v>49</v>
      </c>
    </row>
  </sheetData>
  <mergeCells count="97">
    <mergeCell ref="A2:G2"/>
    <mergeCell ref="A3:G3"/>
    <mergeCell ref="B4:C4"/>
    <mergeCell ref="D4:E4"/>
    <mergeCell ref="F4:G4"/>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6:G36"/>
    <mergeCell ref="A4:A5"/>
    <mergeCell ref="A6:A7"/>
    <mergeCell ref="C33:C34"/>
    <mergeCell ref="D33:D34"/>
    <mergeCell ref="E33:E34"/>
    <mergeCell ref="F33:F34"/>
    <mergeCell ref="G33:G34"/>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G7" sqref="G7"/>
    </sheetView>
  </sheetViews>
  <sheetFormatPr defaultColWidth="8.75" defaultRowHeight="14.4" outlineLevelCol="4"/>
  <cols>
    <col min="1" max="1" width="18.1296296296296" customWidth="1"/>
    <col min="2" max="2" width="11.3703703703704" customWidth="1"/>
    <col min="3" max="3" width="14" customWidth="1"/>
    <col min="4" max="4" width="10.8703703703704" customWidth="1"/>
    <col min="5" max="5" width="11.5" customWidth="1"/>
  </cols>
  <sheetData>
    <row r="1" ht="28.8" spans="1:5">
      <c r="A1" s="1" t="s">
        <v>418</v>
      </c>
      <c r="B1" s="1" t="s">
        <v>419</v>
      </c>
      <c r="C1" s="1" t="s">
        <v>420</v>
      </c>
      <c r="D1" s="1" t="s">
        <v>421</v>
      </c>
      <c r="E1" s="1" t="s">
        <v>422</v>
      </c>
    </row>
    <row r="2" ht="27" customHeight="1" spans="1:5">
      <c r="A2" s="1" t="s">
        <v>25</v>
      </c>
      <c r="B2" s="2"/>
      <c r="C2" s="2">
        <v>7.77</v>
      </c>
      <c r="D2" s="2">
        <v>7.77</v>
      </c>
      <c r="E2" s="3">
        <f>B2+C2-D2</f>
        <v>0</v>
      </c>
    </row>
    <row r="3" ht="27" customHeight="1" spans="1:5">
      <c r="A3" s="1" t="s">
        <v>423</v>
      </c>
      <c r="B3" s="4"/>
      <c r="C3" s="5">
        <v>170.1</v>
      </c>
      <c r="D3" s="5">
        <v>170.1</v>
      </c>
      <c r="E3" s="3">
        <f t="shared" ref="E3:E9" si="0">B3+C3-D3</f>
        <v>0</v>
      </c>
    </row>
    <row r="4" ht="27" customHeight="1" spans="1:5">
      <c r="A4" s="1" t="s">
        <v>19</v>
      </c>
      <c r="B4" s="2"/>
      <c r="C4" s="2">
        <v>47.7</v>
      </c>
      <c r="D4" s="2">
        <v>47.7</v>
      </c>
      <c r="E4" s="3">
        <f t="shared" si="0"/>
        <v>0</v>
      </c>
    </row>
    <row r="5" ht="27" customHeight="1" spans="1:5">
      <c r="A5" s="1" t="s">
        <v>26</v>
      </c>
      <c r="B5" s="2"/>
      <c r="C5" s="2">
        <v>60</v>
      </c>
      <c r="D5" s="6">
        <v>58.858</v>
      </c>
      <c r="E5" s="3">
        <f t="shared" si="0"/>
        <v>1.142</v>
      </c>
    </row>
    <row r="6" ht="27" customHeight="1" spans="1:5">
      <c r="A6" s="1" t="s">
        <v>27</v>
      </c>
      <c r="B6" s="2"/>
      <c r="C6" s="2">
        <v>30</v>
      </c>
      <c r="D6" s="6">
        <v>30</v>
      </c>
      <c r="E6" s="3">
        <f t="shared" si="0"/>
        <v>0</v>
      </c>
    </row>
    <row r="7" ht="27" customHeight="1" spans="1:5">
      <c r="A7" s="1" t="s">
        <v>28</v>
      </c>
      <c r="B7" s="2">
        <v>10</v>
      </c>
      <c r="C7" s="2"/>
      <c r="D7" s="2">
        <v>10</v>
      </c>
      <c r="E7" s="3">
        <f t="shared" si="0"/>
        <v>0</v>
      </c>
    </row>
    <row r="8" ht="27" customHeight="1" spans="1:5">
      <c r="A8" s="1"/>
      <c r="B8" s="7"/>
      <c r="C8" s="2"/>
      <c r="D8" s="2"/>
      <c r="E8" s="3">
        <f t="shared" si="0"/>
        <v>0</v>
      </c>
    </row>
    <row r="9" ht="27" customHeight="1" spans="1:5">
      <c r="A9" s="1" t="s">
        <v>424</v>
      </c>
      <c r="B9" s="4">
        <f>SUM(B2:B8)</f>
        <v>10</v>
      </c>
      <c r="C9" s="2">
        <f>SUM(C2:C8)</f>
        <v>315.57</v>
      </c>
      <c r="D9" s="4">
        <f>SUM(D2:D8)</f>
        <v>324.428</v>
      </c>
      <c r="E9" s="3">
        <f t="shared" si="0"/>
        <v>1.142</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16" workbookViewId="0">
      <selection activeCell="J34" sqref="J34"/>
    </sheetView>
  </sheetViews>
  <sheetFormatPr defaultColWidth="8.75" defaultRowHeight="13.8" outlineLevelCol="7"/>
  <cols>
    <col min="1" max="1" width="28.8888888888889" style="96" customWidth="1"/>
    <col min="2" max="2" width="16.4444444444444" style="96" customWidth="1"/>
    <col min="3" max="3" width="3.22222222222222" style="96" customWidth="1"/>
    <col min="4" max="4" width="9.62962962962963" style="96" customWidth="1"/>
    <col min="5" max="5" width="12.6666666666667" style="96" customWidth="1"/>
    <col min="6" max="6" width="9.62962962962963" style="96" customWidth="1"/>
    <col min="7" max="7" width="7.11111111111111" style="96" customWidth="1"/>
    <col min="8" max="16384" width="8.75" style="96"/>
  </cols>
  <sheetData>
    <row r="1" spans="1:7">
      <c r="A1" s="181" t="s">
        <v>50</v>
      </c>
      <c r="B1" s="182"/>
      <c r="C1" s="182"/>
      <c r="D1" s="182"/>
      <c r="E1" s="182"/>
      <c r="F1" s="182"/>
      <c r="G1" s="182"/>
    </row>
    <row r="2" s="179" customFormat="1" ht="25" customHeight="1" spans="1:7">
      <c r="A2" s="183" t="s">
        <v>1</v>
      </c>
      <c r="B2" s="184"/>
      <c r="C2" s="184"/>
      <c r="D2" s="184"/>
      <c r="E2" s="184"/>
      <c r="F2" s="184"/>
      <c r="G2" s="184"/>
    </row>
    <row r="3" ht="14.4" spans="1:7">
      <c r="A3" s="185" t="s">
        <v>51</v>
      </c>
      <c r="B3" s="186"/>
      <c r="C3" s="186"/>
      <c r="D3" s="186"/>
      <c r="E3" s="186"/>
      <c r="F3" s="186"/>
      <c r="G3" s="186"/>
    </row>
    <row r="4" ht="19" customHeight="1" spans="1:7">
      <c r="A4" s="187" t="s">
        <v>52</v>
      </c>
      <c r="B4" s="188"/>
      <c r="C4" s="188"/>
      <c r="D4" s="188"/>
      <c r="E4" s="188"/>
      <c r="F4" s="188"/>
      <c r="G4" s="188"/>
    </row>
    <row r="5" ht="19" customHeight="1" spans="1:7">
      <c r="A5" s="131" t="s">
        <v>53</v>
      </c>
      <c r="B5" s="131" t="s">
        <v>54</v>
      </c>
      <c r="C5" s="131"/>
      <c r="D5" s="131" t="s">
        <v>55</v>
      </c>
      <c r="E5" s="131"/>
      <c r="F5" s="131" t="s">
        <v>56</v>
      </c>
      <c r="G5" s="131"/>
    </row>
    <row r="6" ht="13" customHeight="1" spans="1:7">
      <c r="A6" s="131"/>
      <c r="B6" s="148">
        <v>65</v>
      </c>
      <c r="C6" s="148"/>
      <c r="D6" s="131">
        <v>62</v>
      </c>
      <c r="E6" s="131"/>
      <c r="F6" s="189">
        <f>D6/B6</f>
        <v>0.953846153846154</v>
      </c>
      <c r="G6" s="189"/>
    </row>
    <row r="7" ht="17" customHeight="1" spans="1:7">
      <c r="A7" s="131" t="s">
        <v>57</v>
      </c>
      <c r="B7" s="131" t="s">
        <v>58</v>
      </c>
      <c r="C7" s="131"/>
      <c r="D7" s="131" t="s">
        <v>59</v>
      </c>
      <c r="E7" s="131"/>
      <c r="F7" s="131" t="s">
        <v>60</v>
      </c>
      <c r="G7" s="131"/>
    </row>
    <row r="8" ht="17" customHeight="1" spans="1:7">
      <c r="A8" s="131"/>
      <c r="B8" s="131" t="s">
        <v>61</v>
      </c>
      <c r="C8" s="131"/>
      <c r="D8" s="131" t="s">
        <v>61</v>
      </c>
      <c r="E8" s="131"/>
      <c r="F8" s="131" t="s">
        <v>61</v>
      </c>
      <c r="G8" s="131"/>
    </row>
    <row r="9" ht="21" customHeight="1" spans="1:7">
      <c r="A9" s="123" t="s">
        <v>62</v>
      </c>
      <c r="B9" s="190">
        <f>B10+B13+B14</f>
        <v>8.64</v>
      </c>
      <c r="C9" s="190"/>
      <c r="D9" s="190">
        <f>D10+D13+D14</f>
        <v>16.12</v>
      </c>
      <c r="E9" s="190"/>
      <c r="F9" s="190">
        <v>8.12</v>
      </c>
      <c r="G9" s="190"/>
    </row>
    <row r="10" ht="22" customHeight="1" spans="1:7">
      <c r="A10" s="123" t="s">
        <v>63</v>
      </c>
      <c r="B10" s="190">
        <v>8.11</v>
      </c>
      <c r="C10" s="190"/>
      <c r="D10" s="190">
        <f>D12</f>
        <v>8.12</v>
      </c>
      <c r="E10" s="190"/>
      <c r="F10" s="190">
        <v>8.12</v>
      </c>
      <c r="G10" s="190"/>
    </row>
    <row r="11" ht="18" customHeight="1" spans="1:7">
      <c r="A11" s="123" t="s">
        <v>64</v>
      </c>
      <c r="B11" s="190"/>
      <c r="C11" s="190"/>
      <c r="D11" s="190"/>
      <c r="E11" s="190"/>
      <c r="F11" s="190"/>
      <c r="G11" s="190"/>
    </row>
    <row r="12" ht="20" customHeight="1" spans="1:7">
      <c r="A12" s="123" t="s">
        <v>65</v>
      </c>
      <c r="B12" s="190">
        <v>8.11</v>
      </c>
      <c r="C12" s="190"/>
      <c r="D12" s="190">
        <v>8.12</v>
      </c>
      <c r="E12" s="190"/>
      <c r="F12" s="190">
        <v>8.12</v>
      </c>
      <c r="G12" s="190"/>
    </row>
    <row r="13" ht="16" customHeight="1" spans="1:7">
      <c r="A13" s="123" t="s">
        <v>66</v>
      </c>
      <c r="B13" s="190"/>
      <c r="C13" s="190"/>
      <c r="D13" s="190"/>
      <c r="E13" s="190"/>
      <c r="F13" s="190"/>
      <c r="G13" s="190"/>
    </row>
    <row r="14" ht="20" customHeight="1" spans="1:7">
      <c r="A14" s="123" t="s">
        <v>67</v>
      </c>
      <c r="B14" s="190">
        <v>0.53</v>
      </c>
      <c r="C14" s="190"/>
      <c r="D14" s="190">
        <v>8</v>
      </c>
      <c r="E14" s="190"/>
      <c r="F14" s="190">
        <v>0</v>
      </c>
      <c r="G14" s="190"/>
    </row>
    <row r="15" ht="26.1" customHeight="1" spans="1:7">
      <c r="A15" s="123" t="s">
        <v>68</v>
      </c>
      <c r="B15" s="190">
        <f t="shared" ref="B15:F15" si="0">SUM(B16:C25)</f>
        <v>291.49</v>
      </c>
      <c r="C15" s="190"/>
      <c r="D15" s="190">
        <f t="shared" si="0"/>
        <v>305.3</v>
      </c>
      <c r="E15" s="190"/>
      <c r="F15" s="190">
        <f>SUM(F16:G25)</f>
        <v>200.69</v>
      </c>
      <c r="G15" s="190"/>
    </row>
    <row r="16" ht="18" customHeight="1" spans="1:7">
      <c r="A16" s="191" t="s">
        <v>69</v>
      </c>
      <c r="B16" s="190">
        <v>200</v>
      </c>
      <c r="C16" s="190"/>
      <c r="D16" s="190">
        <v>200</v>
      </c>
      <c r="E16" s="190"/>
      <c r="F16" s="190">
        <v>200.69</v>
      </c>
      <c r="G16" s="190"/>
    </row>
    <row r="17" ht="18" customHeight="1" spans="1:7">
      <c r="A17" s="192" t="s">
        <v>70</v>
      </c>
      <c r="B17" s="190"/>
      <c r="C17" s="190"/>
      <c r="D17" s="190"/>
      <c r="E17" s="190"/>
      <c r="F17" s="190"/>
      <c r="G17" s="190"/>
    </row>
    <row r="18" ht="18" customHeight="1" spans="1:7">
      <c r="A18" s="192" t="s">
        <v>71</v>
      </c>
      <c r="B18" s="193">
        <v>32</v>
      </c>
      <c r="C18" s="194"/>
      <c r="D18" s="193">
        <v>80.3</v>
      </c>
      <c r="E18" s="194"/>
      <c r="F18" s="193">
        <v>0</v>
      </c>
      <c r="G18" s="194"/>
    </row>
    <row r="19" ht="18" customHeight="1" spans="1:7">
      <c r="A19" s="192" t="s">
        <v>72</v>
      </c>
      <c r="B19" s="193">
        <v>1.6</v>
      </c>
      <c r="C19" s="194"/>
      <c r="D19" s="193">
        <v>0</v>
      </c>
      <c r="E19" s="194"/>
      <c r="F19" s="193">
        <v>0</v>
      </c>
      <c r="G19" s="194"/>
    </row>
    <row r="20" ht="18" customHeight="1" spans="1:7">
      <c r="A20" s="192" t="s">
        <v>73</v>
      </c>
      <c r="B20" s="193">
        <v>0.84</v>
      </c>
      <c r="C20" s="194"/>
      <c r="D20" s="193">
        <v>0</v>
      </c>
      <c r="E20" s="194"/>
      <c r="F20" s="193">
        <v>0</v>
      </c>
      <c r="G20" s="194"/>
    </row>
    <row r="21" ht="18" customHeight="1" spans="1:7">
      <c r="A21" s="192" t="s">
        <v>74</v>
      </c>
      <c r="B21" s="193">
        <v>3.9</v>
      </c>
      <c r="C21" s="194"/>
      <c r="D21" s="193">
        <v>0</v>
      </c>
      <c r="E21" s="194"/>
      <c r="F21" s="193">
        <v>0</v>
      </c>
      <c r="G21" s="194"/>
    </row>
    <row r="22" ht="15" customHeight="1" spans="1:7">
      <c r="A22" s="192" t="s">
        <v>75</v>
      </c>
      <c r="B22" s="193"/>
      <c r="C22" s="194"/>
      <c r="D22" s="193"/>
      <c r="E22" s="194"/>
      <c r="F22" s="193"/>
      <c r="G22" s="194"/>
    </row>
    <row r="23" ht="18" customHeight="1" spans="1:7">
      <c r="A23" s="192" t="s">
        <v>76</v>
      </c>
      <c r="B23" s="193"/>
      <c r="C23" s="194"/>
      <c r="D23" s="193">
        <v>5</v>
      </c>
      <c r="E23" s="194"/>
      <c r="F23" s="193"/>
      <c r="G23" s="194"/>
    </row>
    <row r="24" ht="18" customHeight="1" spans="1:7">
      <c r="A24" s="192" t="s">
        <v>77</v>
      </c>
      <c r="B24" s="193">
        <v>53.15</v>
      </c>
      <c r="C24" s="194"/>
      <c r="D24" s="193">
        <v>0</v>
      </c>
      <c r="E24" s="194"/>
      <c r="F24" s="193">
        <v>0</v>
      </c>
      <c r="G24" s="194"/>
    </row>
    <row r="25" ht="15" customHeight="1" spans="1:7">
      <c r="A25" s="192" t="s">
        <v>78</v>
      </c>
      <c r="B25" s="193"/>
      <c r="C25" s="194"/>
      <c r="D25" s="193">
        <v>20</v>
      </c>
      <c r="E25" s="194"/>
      <c r="F25" s="193">
        <v>0</v>
      </c>
      <c r="G25" s="194"/>
    </row>
    <row r="26" ht="19" customHeight="1" spans="1:8">
      <c r="A26" s="122" t="s">
        <v>29</v>
      </c>
      <c r="B26" s="190">
        <v>346.59</v>
      </c>
      <c r="C26" s="190"/>
      <c r="D26" s="190">
        <v>279.46</v>
      </c>
      <c r="E26" s="190"/>
      <c r="F26" s="190">
        <v>271.6</v>
      </c>
      <c r="G26" s="190"/>
      <c r="H26" s="177"/>
    </row>
    <row r="27" ht="14" customHeight="1" spans="1:7">
      <c r="A27" s="123" t="s">
        <v>79</v>
      </c>
      <c r="B27" s="190">
        <v>20.14</v>
      </c>
      <c r="C27" s="190"/>
      <c r="D27" s="190"/>
      <c r="E27" s="190"/>
      <c r="F27" s="190">
        <v>23.33</v>
      </c>
      <c r="G27" s="190"/>
    </row>
    <row r="28" ht="14" customHeight="1" spans="1:7">
      <c r="A28" s="123" t="s">
        <v>80</v>
      </c>
      <c r="B28" s="190">
        <v>22.71</v>
      </c>
      <c r="C28" s="190"/>
      <c r="D28" s="190"/>
      <c r="E28" s="190"/>
      <c r="F28" s="190">
        <v>13.17</v>
      </c>
      <c r="G28" s="190"/>
    </row>
    <row r="29" ht="14" customHeight="1" spans="1:7">
      <c r="A29" s="123" t="s">
        <v>81</v>
      </c>
      <c r="B29" s="190">
        <v>23.64</v>
      </c>
      <c r="C29" s="190"/>
      <c r="D29" s="190"/>
      <c r="E29" s="190"/>
      <c r="F29" s="190">
        <v>9.93</v>
      </c>
      <c r="G29" s="190"/>
    </row>
    <row r="30" ht="14" customHeight="1" spans="1:7">
      <c r="A30" s="123" t="s">
        <v>82</v>
      </c>
      <c r="B30" s="190"/>
      <c r="C30" s="190"/>
      <c r="D30" s="190"/>
      <c r="E30" s="190"/>
      <c r="F30" s="190"/>
      <c r="G30" s="190"/>
    </row>
    <row r="31" ht="14" customHeight="1" spans="1:7">
      <c r="A31" s="123" t="s">
        <v>83</v>
      </c>
      <c r="B31" s="190">
        <v>3.34</v>
      </c>
      <c r="C31" s="190"/>
      <c r="D31" s="190"/>
      <c r="E31" s="190"/>
      <c r="F31" s="190">
        <v>6.82</v>
      </c>
      <c r="G31" s="190"/>
    </row>
    <row r="32" ht="21" customHeight="1" spans="1:7">
      <c r="A32" s="123" t="s">
        <v>84</v>
      </c>
      <c r="B32" s="190" t="s">
        <v>36</v>
      </c>
      <c r="C32" s="190"/>
      <c r="D32" s="190">
        <v>225.53</v>
      </c>
      <c r="E32" s="190"/>
      <c r="F32" s="190">
        <v>208.47</v>
      </c>
      <c r="G32" s="190"/>
    </row>
    <row r="33" s="180" customFormat="1" ht="21" customHeight="1" spans="1:7">
      <c r="A33" s="121" t="s">
        <v>85</v>
      </c>
      <c r="B33" s="131" t="s">
        <v>36</v>
      </c>
      <c r="C33" s="131"/>
      <c r="D33" s="131">
        <v>329.32</v>
      </c>
      <c r="E33" s="131"/>
      <c r="F33" s="195">
        <f>整体支出绩效自评表!G14-整体支出绩效自评表!D14</f>
        <v>324.15</v>
      </c>
      <c r="G33" s="195"/>
    </row>
    <row r="34" s="180" customFormat="1" ht="23" customHeight="1" spans="1:7">
      <c r="A34" s="148" t="s">
        <v>86</v>
      </c>
      <c r="B34" s="196" t="s">
        <v>87</v>
      </c>
      <c r="C34" s="197" t="s">
        <v>88</v>
      </c>
      <c r="D34" s="198" t="s">
        <v>41</v>
      </c>
      <c r="E34" s="197" t="s">
        <v>89</v>
      </c>
      <c r="F34" s="197" t="s">
        <v>43</v>
      </c>
      <c r="G34" s="197" t="s">
        <v>44</v>
      </c>
    </row>
    <row r="35" s="180" customFormat="1" ht="17" customHeight="1" spans="1:7">
      <c r="A35" s="147" t="s">
        <v>90</v>
      </c>
      <c r="B35" s="144"/>
      <c r="C35" s="131"/>
      <c r="D35" s="199"/>
      <c r="E35" s="131"/>
      <c r="F35" s="131"/>
      <c r="G35" s="131"/>
    </row>
    <row r="36" s="180" customFormat="1" ht="16" customHeight="1" spans="1:7">
      <c r="A36" s="200" t="s">
        <v>91</v>
      </c>
      <c r="B36" s="130"/>
      <c r="C36" s="201"/>
      <c r="D36" s="123"/>
      <c r="E36" s="123"/>
      <c r="F36" s="123"/>
      <c r="G36" s="123"/>
    </row>
    <row r="37" s="180" customFormat="1" ht="27" customHeight="1" spans="1:7">
      <c r="A37" s="148" t="s">
        <v>92</v>
      </c>
      <c r="B37" s="202" t="s">
        <v>93</v>
      </c>
      <c r="C37" s="203"/>
      <c r="D37" s="203"/>
      <c r="E37" s="203"/>
      <c r="F37" s="203"/>
      <c r="G37" s="203"/>
    </row>
    <row r="38" ht="18" customHeight="1" spans="1:7">
      <c r="A38" s="204" t="s">
        <v>94</v>
      </c>
      <c r="B38" s="204"/>
      <c r="C38" s="204"/>
      <c r="D38" s="204"/>
      <c r="E38" s="204"/>
      <c r="F38" s="204"/>
      <c r="G38" s="204"/>
    </row>
    <row r="39" ht="25" customHeight="1" spans="1:7">
      <c r="A39" s="205" t="s">
        <v>95</v>
      </c>
      <c r="B39" s="205"/>
      <c r="C39" s="205"/>
      <c r="D39" s="205"/>
      <c r="E39" s="205"/>
      <c r="F39" s="205"/>
      <c r="G39" s="205"/>
    </row>
  </sheetData>
  <mergeCells count="100">
    <mergeCell ref="A2:G2"/>
    <mergeCell ref="A3:G3"/>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B37:G37"/>
    <mergeCell ref="A38:G38"/>
    <mergeCell ref="A39:G39"/>
    <mergeCell ref="A5:A6"/>
    <mergeCell ref="A7:A8"/>
    <mergeCell ref="B34:B35"/>
    <mergeCell ref="C34:C35"/>
    <mergeCell ref="D34:D35"/>
    <mergeCell ref="E34:E35"/>
    <mergeCell ref="F34:F35"/>
    <mergeCell ref="G34:G35"/>
  </mergeCells>
  <printOptions horizontalCentered="1"/>
  <pageMargins left="0.751388888888889" right="0.554166666666667" top="1.19652777777778"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workbookViewId="0">
      <selection activeCell="D15" sqref="D15"/>
    </sheetView>
  </sheetViews>
  <sheetFormatPr defaultColWidth="8.75" defaultRowHeight="13.8"/>
  <cols>
    <col min="1" max="1" width="10.7777777777778" style="96" customWidth="1"/>
    <col min="2" max="2" width="8.75" style="96"/>
    <col min="3" max="3" width="10.3703703703704" style="96" customWidth="1"/>
    <col min="4" max="4" width="9.88888888888889" style="96"/>
    <col min="5" max="5" width="10.3703703703704" style="96" customWidth="1"/>
    <col min="6" max="6" width="29.5555555555556" style="96" customWidth="1"/>
    <col min="7" max="7" width="19.2222222222222" style="96" customWidth="1"/>
    <col min="8" max="8" width="9.12962962962963" style="96" customWidth="1"/>
    <col min="9" max="9" width="8.62962962962963" style="96" customWidth="1"/>
    <col min="10" max="10" width="16.4444444444444" style="96" customWidth="1"/>
    <col min="11" max="16384" width="8.75" style="96"/>
  </cols>
  <sheetData>
    <row r="1" s="92" customFormat="1" ht="24" customHeight="1" spans="1:1">
      <c r="A1" s="97" t="s">
        <v>96</v>
      </c>
    </row>
    <row r="2" ht="25.8" spans="1:10">
      <c r="A2" s="98" t="s">
        <v>97</v>
      </c>
      <c r="B2" s="99"/>
      <c r="C2" s="99"/>
      <c r="D2" s="99"/>
      <c r="E2" s="99"/>
      <c r="F2" s="99"/>
      <c r="G2" s="99"/>
      <c r="H2" s="99"/>
      <c r="I2" s="99"/>
      <c r="J2" s="99"/>
    </row>
    <row r="3" s="93" customFormat="1" ht="33" customHeight="1" spans="1:10">
      <c r="A3" s="100" t="s">
        <v>98</v>
      </c>
      <c r="B3" s="101"/>
      <c r="C3" s="101"/>
      <c r="D3" s="101"/>
      <c r="E3" s="101"/>
      <c r="F3" s="101"/>
      <c r="G3" s="101"/>
      <c r="H3" s="101"/>
      <c r="I3" s="101"/>
      <c r="J3" s="101"/>
    </row>
    <row r="4" ht="33" customHeight="1" spans="1:10">
      <c r="A4" s="102" t="s">
        <v>99</v>
      </c>
      <c r="B4" s="13" t="s">
        <v>100</v>
      </c>
      <c r="C4" s="13"/>
      <c r="D4" s="13"/>
      <c r="E4" s="13"/>
      <c r="F4" s="13"/>
      <c r="G4" s="13"/>
      <c r="H4" s="13"/>
      <c r="I4" s="13"/>
      <c r="J4" s="13"/>
    </row>
    <row r="5" ht="20.1" customHeight="1" spans="1:10">
      <c r="A5" s="32" t="s">
        <v>101</v>
      </c>
      <c r="B5" s="14"/>
      <c r="C5" s="14"/>
      <c r="D5" s="47" t="s">
        <v>102</v>
      </c>
      <c r="E5" s="103" t="s">
        <v>103</v>
      </c>
      <c r="F5" s="104"/>
      <c r="G5" s="47" t="s">
        <v>104</v>
      </c>
      <c r="H5" s="14" t="s">
        <v>105</v>
      </c>
      <c r="I5" s="14" t="s">
        <v>106</v>
      </c>
      <c r="J5" s="14" t="s">
        <v>107</v>
      </c>
    </row>
    <row r="6" ht="20.1" customHeight="1" spans="1:10">
      <c r="A6" s="35"/>
      <c r="B6" s="14"/>
      <c r="C6" s="14"/>
      <c r="D6" s="51"/>
      <c r="E6" s="105"/>
      <c r="F6" s="106"/>
      <c r="G6" s="51"/>
      <c r="H6" s="14"/>
      <c r="I6" s="14"/>
      <c r="J6" s="14"/>
    </row>
    <row r="7" ht="20.1" customHeight="1" spans="1:10">
      <c r="A7" s="35"/>
      <c r="B7" s="48" t="s">
        <v>108</v>
      </c>
      <c r="C7" s="107"/>
      <c r="D7" s="108">
        <v>1817.55</v>
      </c>
      <c r="E7" s="108">
        <v>2252.17</v>
      </c>
      <c r="F7" s="108"/>
      <c r="G7" s="109">
        <v>2142.39</v>
      </c>
      <c r="H7" s="14">
        <v>10</v>
      </c>
      <c r="I7" s="128">
        <f>G7/E7</f>
        <v>0.951255899865463</v>
      </c>
      <c r="J7" s="168">
        <v>9.5</v>
      </c>
    </row>
    <row r="8" ht="20.1" customHeight="1" spans="1:10">
      <c r="A8" s="35"/>
      <c r="B8" s="42" t="s">
        <v>109</v>
      </c>
      <c r="C8" s="17"/>
      <c r="D8" s="108"/>
      <c r="E8" s="108"/>
      <c r="F8" s="108"/>
      <c r="G8" s="109"/>
      <c r="H8" s="14" t="s">
        <v>36</v>
      </c>
      <c r="I8" s="14" t="s">
        <v>36</v>
      </c>
      <c r="J8" s="14" t="s">
        <v>36</v>
      </c>
    </row>
    <row r="9" ht="20.1" customHeight="1" spans="1:10">
      <c r="A9" s="35"/>
      <c r="B9" s="17" t="s">
        <v>110</v>
      </c>
      <c r="C9" s="17"/>
      <c r="D9" s="108">
        <v>1817.55</v>
      </c>
      <c r="E9" s="108">
        <v>2206.08</v>
      </c>
      <c r="F9" s="108"/>
      <c r="G9" s="109">
        <v>2141.5</v>
      </c>
      <c r="H9" s="14" t="s">
        <v>36</v>
      </c>
      <c r="I9" s="14" t="s">
        <v>36</v>
      </c>
      <c r="J9" s="14" t="s">
        <v>36</v>
      </c>
    </row>
    <row r="10" ht="20.1" customHeight="1" spans="1:10">
      <c r="A10" s="35"/>
      <c r="B10" s="110" t="s">
        <v>111</v>
      </c>
      <c r="C10" s="111"/>
      <c r="D10" s="108"/>
      <c r="E10" s="108"/>
      <c r="F10" s="108"/>
      <c r="G10" s="108"/>
      <c r="H10" s="14" t="s">
        <v>112</v>
      </c>
      <c r="I10" s="14" t="s">
        <v>36</v>
      </c>
      <c r="J10" s="14" t="s">
        <v>36</v>
      </c>
    </row>
    <row r="11" ht="33" customHeight="1" spans="1:10">
      <c r="A11" s="35"/>
      <c r="B11" s="110" t="s">
        <v>113</v>
      </c>
      <c r="C11" s="111"/>
      <c r="D11" s="108"/>
      <c r="E11" s="108"/>
      <c r="F11" s="108"/>
      <c r="G11" s="108"/>
      <c r="H11" s="14" t="s">
        <v>36</v>
      </c>
      <c r="I11" s="14" t="s">
        <v>36</v>
      </c>
      <c r="J11" s="14" t="s">
        <v>36</v>
      </c>
    </row>
    <row r="12" ht="20.1" customHeight="1" spans="1:10">
      <c r="A12" s="35"/>
      <c r="B12" s="110" t="s">
        <v>114</v>
      </c>
      <c r="C12" s="111"/>
      <c r="D12" s="108"/>
      <c r="E12" s="112">
        <v>46.09</v>
      </c>
      <c r="F12" s="113"/>
      <c r="G12" s="108">
        <v>0.89</v>
      </c>
      <c r="H12" s="14" t="s">
        <v>36</v>
      </c>
      <c r="I12" s="14" t="s">
        <v>36</v>
      </c>
      <c r="J12" s="14" t="s">
        <v>36</v>
      </c>
    </row>
    <row r="13" ht="20.1" customHeight="1" spans="1:10">
      <c r="A13" s="35"/>
      <c r="B13" s="114" t="s">
        <v>115</v>
      </c>
      <c r="C13" s="115"/>
      <c r="D13" s="108"/>
      <c r="E13" s="108"/>
      <c r="F13" s="108"/>
      <c r="G13" s="108"/>
      <c r="H13" s="14" t="s">
        <v>36</v>
      </c>
      <c r="I13" s="14" t="s">
        <v>36</v>
      </c>
      <c r="J13" s="14" t="s">
        <v>36</v>
      </c>
    </row>
    <row r="14" ht="20.1" customHeight="1" spans="1:10">
      <c r="A14" s="35"/>
      <c r="B14" s="116" t="s">
        <v>116</v>
      </c>
      <c r="C14" s="117"/>
      <c r="D14" s="108">
        <v>1617.55</v>
      </c>
      <c r="E14" s="108">
        <v>1946.87</v>
      </c>
      <c r="F14" s="108"/>
      <c r="G14" s="108">
        <v>1941.7</v>
      </c>
      <c r="H14" s="14" t="s">
        <v>36</v>
      </c>
      <c r="I14" s="14" t="s">
        <v>36</v>
      </c>
      <c r="J14" s="14" t="s">
        <v>36</v>
      </c>
    </row>
    <row r="15" ht="20.1" customHeight="1" spans="1:10">
      <c r="A15" s="39"/>
      <c r="B15" s="116" t="s">
        <v>117</v>
      </c>
      <c r="C15" s="117"/>
      <c r="D15" s="108">
        <v>200</v>
      </c>
      <c r="E15" s="108">
        <v>305.3</v>
      </c>
      <c r="F15" s="108"/>
      <c r="G15" s="108">
        <v>200.69</v>
      </c>
      <c r="H15" s="14"/>
      <c r="I15" s="14" t="s">
        <v>36</v>
      </c>
      <c r="J15" s="14" t="s">
        <v>36</v>
      </c>
    </row>
    <row r="16" ht="20.1" customHeight="1" spans="1:10">
      <c r="A16" s="118" t="s">
        <v>118</v>
      </c>
      <c r="B16" s="41" t="s">
        <v>119</v>
      </c>
      <c r="C16" s="14"/>
      <c r="D16" s="14"/>
      <c r="E16" s="14"/>
      <c r="F16" s="14"/>
      <c r="G16" s="41" t="s">
        <v>120</v>
      </c>
      <c r="H16" s="14"/>
      <c r="I16" s="14"/>
      <c r="J16" s="14"/>
    </row>
    <row r="17" ht="15.6" customHeight="1" spans="1:10">
      <c r="A17" s="119"/>
      <c r="B17" s="120" t="s">
        <v>121</v>
      </c>
      <c r="C17" s="121"/>
      <c r="D17" s="121"/>
      <c r="E17" s="121"/>
      <c r="F17" s="121"/>
      <c r="G17" s="122" t="s">
        <v>122</v>
      </c>
      <c r="H17" s="123"/>
      <c r="I17" s="123"/>
      <c r="J17" s="123"/>
    </row>
    <row r="18" ht="39.95" customHeight="1" spans="1:10">
      <c r="A18" s="119"/>
      <c r="B18" s="121"/>
      <c r="C18" s="121"/>
      <c r="D18" s="121"/>
      <c r="E18" s="121"/>
      <c r="F18" s="121"/>
      <c r="G18" s="123"/>
      <c r="H18" s="123"/>
      <c r="I18" s="123"/>
      <c r="J18" s="123"/>
    </row>
    <row r="19" ht="89.1" customHeight="1" spans="1:10">
      <c r="A19" s="124"/>
      <c r="B19" s="121"/>
      <c r="C19" s="121"/>
      <c r="D19" s="121"/>
      <c r="E19" s="121"/>
      <c r="F19" s="121"/>
      <c r="G19" s="123"/>
      <c r="H19" s="123"/>
      <c r="I19" s="123"/>
      <c r="J19" s="123"/>
    </row>
    <row r="20" ht="15" customHeight="1" spans="1:10">
      <c r="A20" s="125" t="s">
        <v>123</v>
      </c>
      <c r="B20" s="41" t="s">
        <v>124</v>
      </c>
      <c r="C20" s="41" t="s">
        <v>125</v>
      </c>
      <c r="D20" s="41" t="s">
        <v>126</v>
      </c>
      <c r="E20" s="14"/>
      <c r="F20" s="41" t="s">
        <v>127</v>
      </c>
      <c r="G20" s="41" t="s">
        <v>128</v>
      </c>
      <c r="H20" s="41" t="s">
        <v>129</v>
      </c>
      <c r="I20" s="137" t="s">
        <v>130</v>
      </c>
      <c r="J20" s="169" t="s">
        <v>131</v>
      </c>
    </row>
    <row r="21" ht="15" customHeight="1" spans="1:10">
      <c r="A21" s="125"/>
      <c r="B21" s="14"/>
      <c r="C21" s="14"/>
      <c r="D21" s="14"/>
      <c r="E21" s="14"/>
      <c r="F21" s="41" t="s">
        <v>132</v>
      </c>
      <c r="G21" s="41" t="s">
        <v>133</v>
      </c>
      <c r="H21" s="14"/>
      <c r="I21" s="170"/>
      <c r="J21" s="171" t="s">
        <v>134</v>
      </c>
    </row>
    <row r="22" ht="15" customHeight="1" spans="1:10">
      <c r="A22" s="125"/>
      <c r="B22" s="14"/>
      <c r="C22" s="14"/>
      <c r="D22" s="14"/>
      <c r="E22" s="14"/>
      <c r="F22" s="126"/>
      <c r="G22" s="126"/>
      <c r="H22" s="14"/>
      <c r="I22" s="170"/>
      <c r="J22" s="172" t="s">
        <v>135</v>
      </c>
    </row>
    <row r="23" s="94" customFormat="1" ht="22" customHeight="1" spans="1:10">
      <c r="A23" s="127"/>
      <c r="B23" s="47" t="s">
        <v>136</v>
      </c>
      <c r="C23" s="47" t="s">
        <v>137</v>
      </c>
      <c r="D23" s="41" t="s">
        <v>138</v>
      </c>
      <c r="E23" s="14"/>
      <c r="F23" s="14" t="s">
        <v>139</v>
      </c>
      <c r="G23" s="128" t="s">
        <v>140</v>
      </c>
      <c r="H23" s="14">
        <v>6</v>
      </c>
      <c r="I23" s="14">
        <v>6</v>
      </c>
      <c r="J23" s="173"/>
    </row>
    <row r="24" ht="23.1" customHeight="1" spans="1:10">
      <c r="A24" s="125"/>
      <c r="B24" s="129"/>
      <c r="C24" s="129"/>
      <c r="D24" s="130" t="s">
        <v>141</v>
      </c>
      <c r="E24" s="131"/>
      <c r="F24" s="53" t="s">
        <v>142</v>
      </c>
      <c r="G24" s="132" t="s">
        <v>143</v>
      </c>
      <c r="H24" s="14">
        <v>6</v>
      </c>
      <c r="I24" s="14">
        <v>6</v>
      </c>
      <c r="J24" s="17"/>
    </row>
    <row r="25" ht="76" customHeight="1" spans="1:10">
      <c r="A25" s="125"/>
      <c r="B25" s="129"/>
      <c r="C25" s="129"/>
      <c r="D25" s="130" t="s">
        <v>144</v>
      </c>
      <c r="E25" s="131"/>
      <c r="F25" s="133">
        <v>1</v>
      </c>
      <c r="G25" s="134">
        <v>0.9982</v>
      </c>
      <c r="H25" s="14">
        <v>4</v>
      </c>
      <c r="I25" s="14">
        <v>4</v>
      </c>
      <c r="J25" s="42" t="s">
        <v>145</v>
      </c>
    </row>
    <row r="26" ht="49" customHeight="1" spans="1:10">
      <c r="A26" s="125"/>
      <c r="B26" s="129"/>
      <c r="C26" s="129"/>
      <c r="D26" s="130" t="s">
        <v>146</v>
      </c>
      <c r="E26" s="131"/>
      <c r="F26" s="133">
        <v>1</v>
      </c>
      <c r="G26" s="134">
        <v>0.9243</v>
      </c>
      <c r="H26" s="14">
        <v>2</v>
      </c>
      <c r="I26" s="14">
        <v>1</v>
      </c>
      <c r="J26" s="42" t="s">
        <v>147</v>
      </c>
    </row>
    <row r="27" ht="39" customHeight="1" spans="1:10">
      <c r="A27" s="125"/>
      <c r="B27" s="129"/>
      <c r="C27" s="129"/>
      <c r="D27" s="130" t="s">
        <v>148</v>
      </c>
      <c r="E27" s="131"/>
      <c r="F27" s="133" t="s">
        <v>149</v>
      </c>
      <c r="G27" s="134">
        <v>0.5037</v>
      </c>
      <c r="H27" s="14">
        <v>2</v>
      </c>
      <c r="I27" s="14">
        <v>2</v>
      </c>
      <c r="J27" s="114"/>
    </row>
    <row r="28" ht="24" customHeight="1" spans="1:10">
      <c r="A28" s="125"/>
      <c r="B28" s="129"/>
      <c r="C28" s="135" t="s">
        <v>150</v>
      </c>
      <c r="D28" s="130" t="s">
        <v>151</v>
      </c>
      <c r="E28" s="131"/>
      <c r="F28" s="53" t="s">
        <v>152</v>
      </c>
      <c r="G28" s="128">
        <v>0.826</v>
      </c>
      <c r="H28" s="14">
        <v>2.5</v>
      </c>
      <c r="I28" s="14">
        <v>2.5</v>
      </c>
      <c r="J28" s="17"/>
    </row>
    <row r="29" ht="28" customHeight="1" spans="1:10">
      <c r="A29" s="125"/>
      <c r="B29" s="129"/>
      <c r="C29" s="136"/>
      <c r="D29" s="41" t="s">
        <v>153</v>
      </c>
      <c r="E29" s="14"/>
      <c r="F29" s="53" t="s">
        <v>154</v>
      </c>
      <c r="G29" s="128">
        <v>0.00022</v>
      </c>
      <c r="H29" s="14">
        <v>2.5</v>
      </c>
      <c r="I29" s="14">
        <v>2.5</v>
      </c>
      <c r="J29" s="17"/>
    </row>
    <row r="30" ht="25" customHeight="1" spans="1:10">
      <c r="A30" s="125"/>
      <c r="B30" s="129"/>
      <c r="C30" s="136"/>
      <c r="D30" s="137" t="s">
        <v>155</v>
      </c>
      <c r="E30" s="138"/>
      <c r="F30" s="53" t="s">
        <v>156</v>
      </c>
      <c r="G30" s="53" t="s">
        <v>157</v>
      </c>
      <c r="H30" s="14">
        <v>2.5</v>
      </c>
      <c r="I30" s="14">
        <v>2.5</v>
      </c>
      <c r="J30" s="17"/>
    </row>
    <row r="31" ht="26" customHeight="1" spans="1:10">
      <c r="A31" s="125"/>
      <c r="B31" s="129"/>
      <c r="C31" s="136"/>
      <c r="D31" s="137" t="s">
        <v>158</v>
      </c>
      <c r="E31" s="138"/>
      <c r="F31" s="53" t="s">
        <v>159</v>
      </c>
      <c r="G31" s="139">
        <v>1</v>
      </c>
      <c r="H31" s="14">
        <v>2.5</v>
      </c>
      <c r="I31" s="14">
        <v>2.5</v>
      </c>
      <c r="J31" s="17"/>
    </row>
    <row r="32" ht="26" customHeight="1" spans="1:10">
      <c r="A32" s="125"/>
      <c r="B32" s="129"/>
      <c r="C32" s="47" t="s">
        <v>160</v>
      </c>
      <c r="D32" s="140" t="s">
        <v>161</v>
      </c>
      <c r="E32" s="141"/>
      <c r="F32" s="133" t="s">
        <v>162</v>
      </c>
      <c r="G32" s="133" t="s">
        <v>163</v>
      </c>
      <c r="H32" s="14">
        <v>8</v>
      </c>
      <c r="I32" s="14">
        <v>8</v>
      </c>
      <c r="J32" s="17"/>
    </row>
    <row r="33" customFormat="1" ht="37" customHeight="1" spans="1:10">
      <c r="A33" s="125"/>
      <c r="B33" s="129"/>
      <c r="C33" s="50"/>
      <c r="D33" s="142" t="s">
        <v>164</v>
      </c>
      <c r="E33" s="143"/>
      <c r="F33" s="133" t="s">
        <v>165</v>
      </c>
      <c r="G33" s="133" t="s">
        <v>166</v>
      </c>
      <c r="H33" s="14">
        <v>2</v>
      </c>
      <c r="I33" s="14">
        <v>2</v>
      </c>
      <c r="J33" s="17"/>
    </row>
    <row r="34" s="95" customFormat="1" ht="35" customHeight="1" spans="1:10">
      <c r="A34" s="125"/>
      <c r="B34" s="144"/>
      <c r="C34" s="130" t="s">
        <v>167</v>
      </c>
      <c r="D34" s="130" t="s">
        <v>168</v>
      </c>
      <c r="E34" s="131"/>
      <c r="F34" s="130" t="s">
        <v>169</v>
      </c>
      <c r="G34" s="130" t="s">
        <v>170</v>
      </c>
      <c r="H34" s="131">
        <v>10</v>
      </c>
      <c r="I34" s="131">
        <v>10</v>
      </c>
      <c r="J34" s="123"/>
    </row>
    <row r="35" ht="32.1" customHeight="1" spans="1:10">
      <c r="A35" s="145" t="s">
        <v>171</v>
      </c>
      <c r="B35" s="146" t="s">
        <v>172</v>
      </c>
      <c r="C35" s="146" t="s">
        <v>173</v>
      </c>
      <c r="D35" s="147" t="s">
        <v>174</v>
      </c>
      <c r="E35" s="148"/>
      <c r="F35" s="148" t="s">
        <v>175</v>
      </c>
      <c r="G35" s="149" t="s">
        <v>176</v>
      </c>
      <c r="H35" s="150">
        <v>4</v>
      </c>
      <c r="I35" s="150">
        <v>4</v>
      </c>
      <c r="J35" s="174"/>
    </row>
    <row r="36" ht="32.1" customHeight="1" spans="1:10">
      <c r="A36" s="145"/>
      <c r="B36" s="151"/>
      <c r="C36" s="145"/>
      <c r="D36" s="147" t="s">
        <v>177</v>
      </c>
      <c r="E36" s="148"/>
      <c r="F36" s="148" t="s">
        <v>178</v>
      </c>
      <c r="G36" s="152" t="s">
        <v>179</v>
      </c>
      <c r="H36" s="150">
        <v>3</v>
      </c>
      <c r="I36" s="150">
        <v>3</v>
      </c>
      <c r="J36" s="174"/>
    </row>
    <row r="37" ht="36" customHeight="1" spans="1:10">
      <c r="A37" s="145"/>
      <c r="B37" s="151"/>
      <c r="C37" s="153"/>
      <c r="D37" s="154" t="s">
        <v>180</v>
      </c>
      <c r="E37" s="155"/>
      <c r="F37" s="156" t="s">
        <v>181</v>
      </c>
      <c r="G37" s="152" t="s">
        <v>182</v>
      </c>
      <c r="H37" s="150">
        <v>3</v>
      </c>
      <c r="I37" s="150">
        <v>3</v>
      </c>
      <c r="J37" s="174"/>
    </row>
    <row r="38" ht="107" customHeight="1" spans="1:10">
      <c r="A38" s="145"/>
      <c r="B38" s="151"/>
      <c r="C38" s="145" t="s">
        <v>183</v>
      </c>
      <c r="D38" s="157" t="s">
        <v>184</v>
      </c>
      <c r="E38" s="155"/>
      <c r="F38" s="156" t="s">
        <v>185</v>
      </c>
      <c r="G38" s="158" t="s">
        <v>186</v>
      </c>
      <c r="H38" s="150">
        <v>5</v>
      </c>
      <c r="I38" s="150">
        <v>4</v>
      </c>
      <c r="J38" s="175" t="s">
        <v>187</v>
      </c>
    </row>
    <row r="39" customFormat="1" ht="28" customHeight="1" spans="1:10">
      <c r="A39" s="145"/>
      <c r="B39" s="151"/>
      <c r="C39" s="159"/>
      <c r="D39" s="154" t="s">
        <v>188</v>
      </c>
      <c r="E39" s="155"/>
      <c r="F39" s="160" t="s">
        <v>189</v>
      </c>
      <c r="G39" s="133" t="s">
        <v>189</v>
      </c>
      <c r="H39" s="150">
        <v>3</v>
      </c>
      <c r="I39" s="150">
        <v>3</v>
      </c>
      <c r="J39" s="174"/>
    </row>
    <row r="40" ht="47" customHeight="1" spans="1:11">
      <c r="A40" s="145"/>
      <c r="B40" s="151"/>
      <c r="C40" s="159"/>
      <c r="D40" s="157" t="s">
        <v>190</v>
      </c>
      <c r="E40" s="155"/>
      <c r="F40" s="161" t="s">
        <v>191</v>
      </c>
      <c r="G40" s="158" t="s">
        <v>192</v>
      </c>
      <c r="H40" s="150">
        <v>2</v>
      </c>
      <c r="I40" s="150">
        <v>1</v>
      </c>
      <c r="J40" s="176" t="s">
        <v>193</v>
      </c>
      <c r="K40" s="177"/>
    </row>
    <row r="41" ht="35" customHeight="1" spans="1:10">
      <c r="A41" s="145"/>
      <c r="B41" s="151"/>
      <c r="C41" s="159" t="s">
        <v>194</v>
      </c>
      <c r="D41" s="157" t="s">
        <v>195</v>
      </c>
      <c r="E41" s="155"/>
      <c r="F41" s="162">
        <v>0.02</v>
      </c>
      <c r="G41" s="152">
        <v>0.02</v>
      </c>
      <c r="H41" s="150">
        <v>10</v>
      </c>
      <c r="I41" s="150">
        <v>10</v>
      </c>
      <c r="J41" s="174"/>
    </row>
    <row r="42" ht="45" customHeight="1" spans="1:10">
      <c r="A42" s="145"/>
      <c r="B42" s="125" t="s">
        <v>196</v>
      </c>
      <c r="C42" s="125" t="s">
        <v>197</v>
      </c>
      <c r="D42" s="125" t="s">
        <v>198</v>
      </c>
      <c r="E42" s="150"/>
      <c r="F42" s="150" t="s">
        <v>199</v>
      </c>
      <c r="G42" s="139">
        <v>0.96</v>
      </c>
      <c r="H42" s="150">
        <v>10</v>
      </c>
      <c r="I42" s="150">
        <v>10</v>
      </c>
      <c r="J42" s="178"/>
    </row>
    <row r="43" ht="20.1" customHeight="1" spans="1:10">
      <c r="A43" s="163" t="s">
        <v>200</v>
      </c>
      <c r="B43" s="164"/>
      <c r="C43" s="164"/>
      <c r="D43" s="164"/>
      <c r="E43" s="164"/>
      <c r="F43" s="164"/>
      <c r="G43" s="164"/>
      <c r="H43" s="164">
        <f>SUM(H23:H42)+H7</f>
        <v>100</v>
      </c>
      <c r="I43" s="164">
        <f>SUM(I23:I42)+J7</f>
        <v>96.5</v>
      </c>
      <c r="J43" s="174"/>
    </row>
    <row r="44" ht="18" customHeight="1" spans="1:10">
      <c r="A44" s="165" t="s">
        <v>201</v>
      </c>
      <c r="D44" s="166" t="s">
        <v>202</v>
      </c>
      <c r="E44" s="167"/>
      <c r="F44" s="167"/>
      <c r="G44" s="167"/>
      <c r="H44" s="167"/>
      <c r="I44" s="167"/>
      <c r="J44" s="167"/>
    </row>
  </sheetData>
  <mergeCells count="70">
    <mergeCell ref="A2:J2"/>
    <mergeCell ref="A3:J3"/>
    <mergeCell ref="B4:J4"/>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F16"/>
    <mergeCell ref="G16:J16"/>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A43:G43"/>
    <mergeCell ref="D44:J44"/>
    <mergeCell ref="A5:A15"/>
    <mergeCell ref="A16:A19"/>
    <mergeCell ref="A20:A34"/>
    <mergeCell ref="A35:A42"/>
    <mergeCell ref="B20:B22"/>
    <mergeCell ref="B23:B34"/>
    <mergeCell ref="B35:B41"/>
    <mergeCell ref="C20:C22"/>
    <mergeCell ref="C23:C27"/>
    <mergeCell ref="C28:C31"/>
    <mergeCell ref="C32:C33"/>
    <mergeCell ref="C35:C37"/>
    <mergeCell ref="C38:C40"/>
    <mergeCell ref="D5:D6"/>
    <mergeCell ref="G5:G6"/>
    <mergeCell ref="H5:H6"/>
    <mergeCell ref="H20:H22"/>
    <mergeCell ref="I5:I6"/>
    <mergeCell ref="I20:I22"/>
    <mergeCell ref="J5:J6"/>
    <mergeCell ref="B5:C6"/>
    <mergeCell ref="G17:J19"/>
    <mergeCell ref="D20:E22"/>
    <mergeCell ref="B17:F19"/>
    <mergeCell ref="E5:F6"/>
  </mergeCells>
  <printOptions horizontalCentered="1"/>
  <pageMargins left="0.747916666666667" right="0.511805555555556" top="0.786805555555556" bottom="0.235416666666667" header="0.196527777777778" footer="0.118055555555556"/>
  <pageSetup paperSize="9" orientation="landscape"/>
  <headerFooter/>
  <rowBreaks count="1" manualBreakCount="1">
    <brk id="1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abSelected="1" view="pageBreakPreview" zoomScaleNormal="100" topLeftCell="A5" workbookViewId="0">
      <selection activeCell="L14" sqref="L14"/>
    </sheetView>
  </sheetViews>
  <sheetFormatPr defaultColWidth="8.75" defaultRowHeight="14.4"/>
  <cols>
    <col min="1" max="1" width="12.3703703703704" style="55" customWidth="1"/>
    <col min="2" max="2" width="9" style="56" customWidth="1"/>
    <col min="3" max="3" width="10.6296296296296" style="55" customWidth="1"/>
    <col min="4" max="4" width="11.25" style="56" customWidth="1"/>
    <col min="5" max="5" width="22.75" style="56" customWidth="1"/>
    <col min="6" max="6" width="30.8703703703704" style="56" customWidth="1"/>
    <col min="7" max="7" width="6.75" style="55" customWidth="1"/>
    <col min="8" max="8" width="6.5" style="55" customWidth="1"/>
    <col min="9" max="9" width="13.8888888888889" style="55" customWidth="1"/>
    <col min="10" max="16384" width="8.75" style="56"/>
  </cols>
  <sheetData>
    <row r="1" ht="20.1" customHeight="1" spans="1:1">
      <c r="A1" s="57" t="s">
        <v>203</v>
      </c>
    </row>
    <row r="2" ht="26.1" customHeight="1" spans="1:9">
      <c r="A2" s="58" t="s">
        <v>204</v>
      </c>
      <c r="B2" s="58"/>
      <c r="C2" s="58"/>
      <c r="D2" s="58"/>
      <c r="E2" s="58"/>
      <c r="F2" s="58"/>
      <c r="G2" s="58"/>
      <c r="H2" s="58"/>
      <c r="I2" s="58"/>
    </row>
    <row r="3" ht="26.1" customHeight="1" spans="1:9">
      <c r="A3" s="59" t="s">
        <v>205</v>
      </c>
      <c r="B3" s="59"/>
      <c r="C3" s="59"/>
      <c r="D3" s="59"/>
      <c r="E3" s="59"/>
      <c r="F3" s="59"/>
      <c r="G3" s="59"/>
      <c r="H3" s="59"/>
      <c r="I3" s="59"/>
    </row>
    <row r="4" ht="25" customHeight="1" spans="1:9">
      <c r="A4" s="60" t="s">
        <v>206</v>
      </c>
      <c r="B4" s="61" t="s">
        <v>207</v>
      </c>
      <c r="C4" s="61"/>
      <c r="D4" s="61"/>
      <c r="E4" s="61"/>
      <c r="F4" s="61"/>
      <c r="G4" s="61"/>
      <c r="H4" s="61"/>
      <c r="I4" s="61"/>
    </row>
    <row r="5" ht="39" customHeight="1" spans="1:9">
      <c r="A5" s="62" t="s">
        <v>208</v>
      </c>
      <c r="B5" s="60" t="s">
        <v>209</v>
      </c>
      <c r="C5" s="60"/>
      <c r="D5" s="60"/>
      <c r="E5" s="60"/>
      <c r="F5" s="62" t="s">
        <v>210</v>
      </c>
      <c r="G5" s="60" t="s">
        <v>211</v>
      </c>
      <c r="H5" s="60"/>
      <c r="I5" s="60"/>
    </row>
    <row r="6" ht="18.95" customHeight="1" spans="1:9">
      <c r="A6" s="60" t="s">
        <v>212</v>
      </c>
      <c r="B6" s="63"/>
      <c r="C6" s="60"/>
      <c r="D6" s="62" t="s">
        <v>213</v>
      </c>
      <c r="E6" s="62" t="s">
        <v>214</v>
      </c>
      <c r="F6" s="64" t="s">
        <v>215</v>
      </c>
      <c r="G6" s="64" t="s">
        <v>216</v>
      </c>
      <c r="H6" s="64" t="s">
        <v>217</v>
      </c>
      <c r="I6" s="64" t="s">
        <v>218</v>
      </c>
    </row>
    <row r="7" ht="18.95" customHeight="1" spans="1:9">
      <c r="A7" s="60"/>
      <c r="B7" s="63"/>
      <c r="C7" s="60"/>
      <c r="D7" s="62" t="s">
        <v>219</v>
      </c>
      <c r="E7" s="62" t="s">
        <v>219</v>
      </c>
      <c r="F7" s="64" t="s">
        <v>220</v>
      </c>
      <c r="G7" s="64"/>
      <c r="H7" s="64"/>
      <c r="I7" s="64"/>
    </row>
    <row r="8" ht="18.95" customHeight="1" spans="1:9">
      <c r="A8" s="60"/>
      <c r="B8" s="65" t="s">
        <v>108</v>
      </c>
      <c r="C8" s="62"/>
      <c r="D8" s="66">
        <v>200</v>
      </c>
      <c r="E8" s="66">
        <v>200.69</v>
      </c>
      <c r="F8" s="66">
        <v>200.69</v>
      </c>
      <c r="G8" s="64">
        <v>10</v>
      </c>
      <c r="H8" s="67">
        <v>1</v>
      </c>
      <c r="I8" s="66">
        <v>10</v>
      </c>
    </row>
    <row r="9" ht="18.95" customHeight="1" spans="1:9">
      <c r="A9" s="60"/>
      <c r="B9" s="65" t="s">
        <v>221</v>
      </c>
      <c r="C9" s="62"/>
      <c r="D9" s="66">
        <v>200</v>
      </c>
      <c r="E9" s="66">
        <v>200</v>
      </c>
      <c r="F9" s="66">
        <v>200</v>
      </c>
      <c r="G9" s="64" t="s">
        <v>36</v>
      </c>
      <c r="H9" s="64" t="s">
        <v>36</v>
      </c>
      <c r="I9" s="64" t="s">
        <v>36</v>
      </c>
    </row>
    <row r="10" ht="18.95" customHeight="1" spans="1:9">
      <c r="A10" s="60"/>
      <c r="B10" s="68" t="s">
        <v>222</v>
      </c>
      <c r="C10" s="62"/>
      <c r="D10" s="69"/>
      <c r="E10" s="69"/>
      <c r="F10" s="69"/>
      <c r="G10" s="64" t="s">
        <v>36</v>
      </c>
      <c r="H10" s="64" t="s">
        <v>36</v>
      </c>
      <c r="I10" s="64" t="s">
        <v>36</v>
      </c>
    </row>
    <row r="11" ht="18.95" customHeight="1" spans="1:9">
      <c r="A11" s="60"/>
      <c r="B11" s="68" t="s">
        <v>223</v>
      </c>
      <c r="C11" s="62"/>
      <c r="D11" s="69"/>
      <c r="E11" s="66">
        <v>0.69</v>
      </c>
      <c r="F11" s="66">
        <v>0.69</v>
      </c>
      <c r="G11" s="64" t="s">
        <v>36</v>
      </c>
      <c r="H11" s="64" t="s">
        <v>36</v>
      </c>
      <c r="I11" s="64" t="s">
        <v>36</v>
      </c>
    </row>
    <row r="12" ht="18.95" customHeight="1" spans="1:9">
      <c r="A12" s="60" t="s">
        <v>224</v>
      </c>
      <c r="B12" s="62" t="s">
        <v>225</v>
      </c>
      <c r="C12" s="62"/>
      <c r="D12" s="62"/>
      <c r="E12" s="62"/>
      <c r="F12" s="62" t="s">
        <v>120</v>
      </c>
      <c r="G12" s="62"/>
      <c r="H12" s="62"/>
      <c r="I12" s="62"/>
    </row>
    <row r="13" ht="48.95" customHeight="1" spans="1:9">
      <c r="A13" s="62"/>
      <c r="B13" s="70" t="s">
        <v>226</v>
      </c>
      <c r="C13" s="71"/>
      <c r="D13" s="71"/>
      <c r="E13" s="71"/>
      <c r="F13" s="69" t="s">
        <v>227</v>
      </c>
      <c r="G13" s="66"/>
      <c r="H13" s="66"/>
      <c r="I13" s="66"/>
    </row>
    <row r="14" ht="17.1" customHeight="1" spans="1:9">
      <c r="A14" s="72" t="s">
        <v>171</v>
      </c>
      <c r="B14" s="62" t="s">
        <v>228</v>
      </c>
      <c r="C14" s="62" t="s">
        <v>229</v>
      </c>
      <c r="D14" s="62" t="s">
        <v>230</v>
      </c>
      <c r="E14" s="62" t="s">
        <v>231</v>
      </c>
      <c r="F14" s="62" t="s">
        <v>232</v>
      </c>
      <c r="G14" s="62" t="s">
        <v>233</v>
      </c>
      <c r="H14" s="62" t="s">
        <v>234</v>
      </c>
      <c r="I14" s="90" t="s">
        <v>235</v>
      </c>
    </row>
    <row r="15" ht="17.1" customHeight="1" spans="1:9">
      <c r="A15" s="72"/>
      <c r="B15" s="62"/>
      <c r="C15" s="62"/>
      <c r="D15" s="62"/>
      <c r="E15" s="62" t="s">
        <v>236</v>
      </c>
      <c r="F15" s="62" t="s">
        <v>237</v>
      </c>
      <c r="G15" s="62"/>
      <c r="H15" s="62"/>
      <c r="I15" s="90" t="s">
        <v>238</v>
      </c>
    </row>
    <row r="16" ht="17.1" customHeight="1" spans="1:9">
      <c r="A16" s="72"/>
      <c r="B16" s="62"/>
      <c r="C16" s="62"/>
      <c r="D16" s="62"/>
      <c r="E16" s="73"/>
      <c r="F16" s="73"/>
      <c r="G16" s="62"/>
      <c r="H16" s="62"/>
      <c r="I16" s="90" t="s">
        <v>239</v>
      </c>
    </row>
    <row r="17" ht="29.1" customHeight="1" spans="1:9">
      <c r="A17" s="72"/>
      <c r="B17" s="60" t="s">
        <v>240</v>
      </c>
      <c r="C17" s="60" t="s">
        <v>137</v>
      </c>
      <c r="D17" s="60" t="s">
        <v>241</v>
      </c>
      <c r="E17" s="74" t="s">
        <v>242</v>
      </c>
      <c r="F17" s="66" t="s">
        <v>243</v>
      </c>
      <c r="G17" s="64">
        <v>10</v>
      </c>
      <c r="H17" s="64">
        <v>10</v>
      </c>
      <c r="I17" s="66"/>
    </row>
    <row r="18" ht="24.95" customHeight="1" spans="1:9">
      <c r="A18" s="72"/>
      <c r="B18" s="60"/>
      <c r="C18" s="60" t="s">
        <v>150</v>
      </c>
      <c r="D18" s="60" t="s">
        <v>155</v>
      </c>
      <c r="E18" s="75" t="s">
        <v>156</v>
      </c>
      <c r="F18" s="61" t="s">
        <v>157</v>
      </c>
      <c r="G18" s="64">
        <v>10</v>
      </c>
      <c r="H18" s="64">
        <v>10</v>
      </c>
      <c r="I18" s="66"/>
    </row>
    <row r="19" ht="30" customHeight="1" spans="1:9">
      <c r="A19" s="72"/>
      <c r="B19" s="60"/>
      <c r="C19" s="60"/>
      <c r="D19" s="76" t="s">
        <v>158</v>
      </c>
      <c r="E19" s="61" t="s">
        <v>159</v>
      </c>
      <c r="F19" s="77">
        <v>1</v>
      </c>
      <c r="G19" s="64">
        <v>10</v>
      </c>
      <c r="H19" s="64">
        <v>10</v>
      </c>
      <c r="I19" s="66"/>
    </row>
    <row r="20" ht="21" customHeight="1" spans="1:9">
      <c r="A20" s="72"/>
      <c r="B20" s="60"/>
      <c r="C20" s="62" t="s">
        <v>244</v>
      </c>
      <c r="D20" s="60" t="s">
        <v>245</v>
      </c>
      <c r="E20" s="66" t="s">
        <v>246</v>
      </c>
      <c r="F20" s="66" t="s">
        <v>247</v>
      </c>
      <c r="G20" s="66">
        <v>10</v>
      </c>
      <c r="H20" s="66">
        <v>10</v>
      </c>
      <c r="I20" s="66"/>
    </row>
    <row r="21" ht="26.1" customHeight="1" spans="1:9">
      <c r="A21" s="72"/>
      <c r="B21" s="60"/>
      <c r="C21" s="62" t="s">
        <v>248</v>
      </c>
      <c r="D21" s="60" t="s">
        <v>249</v>
      </c>
      <c r="E21" s="66" t="s">
        <v>250</v>
      </c>
      <c r="F21" s="66" t="s">
        <v>250</v>
      </c>
      <c r="G21" s="66">
        <v>10</v>
      </c>
      <c r="H21" s="66">
        <v>10</v>
      </c>
      <c r="I21" s="66"/>
    </row>
    <row r="22" ht="63" customHeight="1" spans="1:9">
      <c r="A22" s="78" t="s">
        <v>171</v>
      </c>
      <c r="B22" s="60" t="s">
        <v>251</v>
      </c>
      <c r="C22" s="79" t="s">
        <v>252</v>
      </c>
      <c r="D22" s="60" t="s">
        <v>253</v>
      </c>
      <c r="E22" s="80" t="s">
        <v>254</v>
      </c>
      <c r="F22" s="67" t="s">
        <v>255</v>
      </c>
      <c r="G22" s="66">
        <v>10</v>
      </c>
      <c r="H22" s="66">
        <v>9</v>
      </c>
      <c r="I22" s="91" t="s">
        <v>256</v>
      </c>
    </row>
    <row r="23" ht="51" customHeight="1" spans="1:9">
      <c r="A23" s="81"/>
      <c r="B23" s="60"/>
      <c r="C23" s="82"/>
      <c r="D23" s="60" t="s">
        <v>188</v>
      </c>
      <c r="E23" s="67" t="s">
        <v>189</v>
      </c>
      <c r="F23" s="67" t="s">
        <v>189</v>
      </c>
      <c r="G23" s="66">
        <v>10</v>
      </c>
      <c r="H23" s="66">
        <v>10</v>
      </c>
      <c r="I23" s="91"/>
    </row>
    <row r="24" ht="48" customHeight="1" spans="1:9">
      <c r="A24" s="81"/>
      <c r="B24" s="60"/>
      <c r="C24" s="62" t="s">
        <v>257</v>
      </c>
      <c r="D24" s="60" t="s">
        <v>258</v>
      </c>
      <c r="E24" s="67">
        <v>0.02</v>
      </c>
      <c r="F24" s="67">
        <v>0.02</v>
      </c>
      <c r="G24" s="66">
        <v>10</v>
      </c>
      <c r="H24" s="66">
        <v>10</v>
      </c>
      <c r="I24" s="66"/>
    </row>
    <row r="25" ht="57" customHeight="1" spans="1:9">
      <c r="A25" s="83"/>
      <c r="B25" s="60" t="s">
        <v>259</v>
      </c>
      <c r="C25" s="62" t="s">
        <v>260</v>
      </c>
      <c r="D25" s="60" t="s">
        <v>261</v>
      </c>
      <c r="E25" s="66" t="s">
        <v>262</v>
      </c>
      <c r="F25" s="84" t="s">
        <v>263</v>
      </c>
      <c r="G25" s="66">
        <v>10</v>
      </c>
      <c r="H25" s="66">
        <v>10</v>
      </c>
      <c r="I25" s="66"/>
    </row>
    <row r="26" ht="41.1" customHeight="1" spans="1:9">
      <c r="A26" s="85" t="s">
        <v>200</v>
      </c>
      <c r="B26" s="86"/>
      <c r="C26" s="86"/>
      <c r="D26" s="86"/>
      <c r="E26" s="86"/>
      <c r="F26" s="86"/>
      <c r="G26" s="86">
        <f>SUM(G17:G25)+G8</f>
        <v>100</v>
      </c>
      <c r="H26" s="86">
        <f>SUM(H17:H25)+I8</f>
        <v>99</v>
      </c>
      <c r="I26" s="60"/>
    </row>
    <row r="27" ht="27" customHeight="1" spans="1:1">
      <c r="A27" s="87" t="s">
        <v>264</v>
      </c>
    </row>
    <row r="28" ht="50.1" customHeight="1" spans="1:9">
      <c r="A28" s="88" t="s">
        <v>265</v>
      </c>
      <c r="B28" s="88"/>
      <c r="C28" s="88"/>
      <c r="D28" s="88"/>
      <c r="E28" s="88"/>
      <c r="F28" s="88"/>
      <c r="G28" s="88"/>
      <c r="H28" s="88"/>
      <c r="I28" s="88"/>
    </row>
    <row r="29" spans="1:1">
      <c r="A29" s="89" t="s">
        <v>266</v>
      </c>
    </row>
  </sheetData>
  <mergeCells count="32">
    <mergeCell ref="A2:I2"/>
    <mergeCell ref="A3:I3"/>
    <mergeCell ref="B4:I4"/>
    <mergeCell ref="B5:E5"/>
    <mergeCell ref="G5:I5"/>
    <mergeCell ref="B8:C8"/>
    <mergeCell ref="B9:C9"/>
    <mergeCell ref="B10:C10"/>
    <mergeCell ref="B11:C11"/>
    <mergeCell ref="B12:E12"/>
    <mergeCell ref="F12:I12"/>
    <mergeCell ref="B13:E13"/>
    <mergeCell ref="F13:I13"/>
    <mergeCell ref="A26:F26"/>
    <mergeCell ref="A28:I28"/>
    <mergeCell ref="A6:A11"/>
    <mergeCell ref="A12:A13"/>
    <mergeCell ref="A14:A21"/>
    <mergeCell ref="A22:A25"/>
    <mergeCell ref="B14:B16"/>
    <mergeCell ref="B17:B21"/>
    <mergeCell ref="B22:B24"/>
    <mergeCell ref="C14:C16"/>
    <mergeCell ref="C18:C19"/>
    <mergeCell ref="C22:C23"/>
    <mergeCell ref="D14:D16"/>
    <mergeCell ref="G6:G7"/>
    <mergeCell ref="G14:G16"/>
    <mergeCell ref="H6:H7"/>
    <mergeCell ref="H14:H16"/>
    <mergeCell ref="I6:I7"/>
    <mergeCell ref="B6:C7"/>
  </mergeCells>
  <printOptions horizontalCentered="1"/>
  <pageMargins left="0.590277777777778" right="0.668055555555556" top="0.707638888888889" bottom="0.629166666666667"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G7" sqref="G7:G8"/>
    </sheetView>
  </sheetViews>
  <sheetFormatPr defaultColWidth="8.75" defaultRowHeight="14.4"/>
  <cols>
    <col min="1" max="1" width="13.25" customWidth="1"/>
    <col min="2" max="2" width="10.25" customWidth="1"/>
    <col min="3" max="3" width="13" customWidth="1"/>
    <col min="4" max="4" width="10.6296296296296" customWidth="1"/>
    <col min="5" max="5" width="27.3703703703704" customWidth="1"/>
    <col min="6" max="6" width="29.1296296296296" customWidth="1"/>
    <col min="7" max="7" width="9.12962962962963" customWidth="1"/>
    <col min="8" max="8" width="7.5" customWidth="1"/>
    <col min="9" max="9" width="9.87037037037037" customWidth="1"/>
  </cols>
  <sheetData>
    <row r="1" ht="20.4" spans="1:1">
      <c r="A1" s="8" t="s">
        <v>267</v>
      </c>
    </row>
    <row r="2" ht="22.2" spans="1:9">
      <c r="A2" s="9" t="s">
        <v>204</v>
      </c>
      <c r="B2" s="9"/>
      <c r="C2" s="9"/>
      <c r="D2" s="9"/>
      <c r="E2" s="9"/>
      <c r="F2" s="9"/>
      <c r="G2" s="9"/>
      <c r="H2" s="9"/>
      <c r="I2" s="9"/>
    </row>
    <row r="3" ht="20.4" spans="1:9">
      <c r="A3" s="10" t="s">
        <v>268</v>
      </c>
      <c r="B3" s="10"/>
      <c r="C3" s="10"/>
      <c r="D3" s="10"/>
      <c r="E3" s="10"/>
      <c r="F3" s="10"/>
      <c r="G3" s="10"/>
      <c r="H3" s="10"/>
      <c r="I3" s="10"/>
    </row>
    <row r="4" ht="15.6" customHeight="1" spans="1:9">
      <c r="A4" s="11" t="s">
        <v>206</v>
      </c>
      <c r="B4" s="53" t="s">
        <v>269</v>
      </c>
      <c r="C4" s="53"/>
      <c r="D4" s="53"/>
      <c r="E4" s="53"/>
      <c r="F4" s="53"/>
      <c r="G4" s="53"/>
      <c r="H4" s="53"/>
      <c r="I4" s="53"/>
    </row>
    <row r="5" spans="1:9">
      <c r="A5" s="11"/>
      <c r="B5" s="53"/>
      <c r="C5" s="53"/>
      <c r="D5" s="53"/>
      <c r="E5" s="53"/>
      <c r="F5" s="53"/>
      <c r="G5" s="53"/>
      <c r="H5" s="53"/>
      <c r="I5" s="53"/>
    </row>
    <row r="6" ht="15.6" customHeight="1" spans="1:9">
      <c r="A6" s="15" t="s">
        <v>208</v>
      </c>
      <c r="B6" s="11" t="s">
        <v>270</v>
      </c>
      <c r="C6" s="11"/>
      <c r="D6" s="11"/>
      <c r="E6" s="11"/>
      <c r="F6" s="13" t="s">
        <v>210</v>
      </c>
      <c r="G6" s="12" t="s">
        <v>271</v>
      </c>
      <c r="H6" s="12"/>
      <c r="I6" s="12"/>
    </row>
    <row r="7" ht="15.6" customHeight="1" spans="1:9">
      <c r="A7" s="32" t="s">
        <v>272</v>
      </c>
      <c r="B7" s="12"/>
      <c r="C7" s="12"/>
      <c r="D7" s="13" t="s">
        <v>213</v>
      </c>
      <c r="E7" s="13" t="s">
        <v>214</v>
      </c>
      <c r="F7" s="14" t="s">
        <v>215</v>
      </c>
      <c r="G7" s="14" t="s">
        <v>216</v>
      </c>
      <c r="H7" s="14" t="s">
        <v>217</v>
      </c>
      <c r="I7" s="14" t="s">
        <v>218</v>
      </c>
    </row>
    <row r="8" spans="1:9">
      <c r="A8" s="35"/>
      <c r="B8" s="12"/>
      <c r="C8" s="12"/>
      <c r="D8" s="13" t="s">
        <v>219</v>
      </c>
      <c r="E8" s="13" t="s">
        <v>219</v>
      </c>
      <c r="F8" s="14" t="s">
        <v>220</v>
      </c>
      <c r="G8" s="14"/>
      <c r="H8" s="14"/>
      <c r="I8" s="14"/>
    </row>
    <row r="9" ht="15.6" customHeight="1" spans="1:9">
      <c r="A9" s="35"/>
      <c r="B9" s="15" t="s">
        <v>108</v>
      </c>
      <c r="C9" s="15"/>
      <c r="D9" s="11">
        <v>47.7</v>
      </c>
      <c r="E9" s="11">
        <v>47.7</v>
      </c>
      <c r="F9" s="11">
        <v>47.7</v>
      </c>
      <c r="G9" s="13">
        <v>10</v>
      </c>
      <c r="H9" s="16">
        <v>1</v>
      </c>
      <c r="I9" s="11">
        <v>10</v>
      </c>
    </row>
    <row r="10" ht="27.75" customHeight="1" spans="1:9">
      <c r="A10" s="35"/>
      <c r="B10" s="15" t="s">
        <v>221</v>
      </c>
      <c r="C10" s="15"/>
      <c r="D10" s="11">
        <v>47.7</v>
      </c>
      <c r="E10" s="11">
        <v>47.7</v>
      </c>
      <c r="F10" s="11">
        <v>47.7</v>
      </c>
      <c r="G10" s="17" t="s">
        <v>36</v>
      </c>
      <c r="H10" s="17" t="s">
        <v>36</v>
      </c>
      <c r="I10" s="17" t="s">
        <v>36</v>
      </c>
    </row>
    <row r="11" ht="27.75" customHeight="1" spans="1:9">
      <c r="A11" s="35"/>
      <c r="B11" s="18" t="s">
        <v>222</v>
      </c>
      <c r="C11" s="18"/>
      <c r="D11" s="12"/>
      <c r="E11" s="12"/>
      <c r="F11" s="12"/>
      <c r="G11" s="17" t="s">
        <v>36</v>
      </c>
      <c r="H11" s="17" t="s">
        <v>36</v>
      </c>
      <c r="I11" s="17" t="s">
        <v>36</v>
      </c>
    </row>
    <row r="12" ht="15.6" customHeight="1" spans="1:9">
      <c r="A12" s="39"/>
      <c r="B12" s="18" t="s">
        <v>223</v>
      </c>
      <c r="C12" s="18"/>
      <c r="D12" s="12"/>
      <c r="E12" s="12"/>
      <c r="F12" s="12"/>
      <c r="G12" s="17" t="s">
        <v>36</v>
      </c>
      <c r="H12" s="17" t="s">
        <v>36</v>
      </c>
      <c r="I12" s="17" t="s">
        <v>36</v>
      </c>
    </row>
    <row r="13" ht="15.6" customHeight="1" spans="1:9">
      <c r="A13" s="13" t="s">
        <v>273</v>
      </c>
      <c r="B13" s="13" t="s">
        <v>225</v>
      </c>
      <c r="C13" s="13"/>
      <c r="D13" s="13"/>
      <c r="E13" s="13"/>
      <c r="F13" s="13" t="s">
        <v>120</v>
      </c>
      <c r="G13" s="13"/>
      <c r="H13" s="13"/>
      <c r="I13" s="13"/>
    </row>
    <row r="14" ht="41.25" customHeight="1" spans="1:9">
      <c r="A14" s="13"/>
      <c r="B14" s="13" t="s">
        <v>274</v>
      </c>
      <c r="C14" s="13"/>
      <c r="D14" s="13"/>
      <c r="E14" s="13"/>
      <c r="F14" s="12" t="s">
        <v>275</v>
      </c>
      <c r="G14" s="12"/>
      <c r="H14" s="12"/>
      <c r="I14" s="12"/>
    </row>
    <row r="15" ht="15.6" customHeight="1" spans="1:9">
      <c r="A15" s="23" t="s">
        <v>171</v>
      </c>
      <c r="B15" s="13" t="s">
        <v>228</v>
      </c>
      <c r="C15" s="13" t="s">
        <v>229</v>
      </c>
      <c r="D15" s="13" t="s">
        <v>230</v>
      </c>
      <c r="E15" s="13" t="s">
        <v>231</v>
      </c>
      <c r="F15" s="13" t="s">
        <v>232</v>
      </c>
      <c r="G15" s="13" t="s">
        <v>233</v>
      </c>
      <c r="H15" s="13" t="s">
        <v>234</v>
      </c>
      <c r="I15" s="13" t="s">
        <v>235</v>
      </c>
    </row>
    <row r="16" spans="1:9">
      <c r="A16" s="24"/>
      <c r="B16" s="13"/>
      <c r="C16" s="13"/>
      <c r="D16" s="13"/>
      <c r="E16" s="13" t="s">
        <v>236</v>
      </c>
      <c r="F16" s="13" t="s">
        <v>237</v>
      </c>
      <c r="G16" s="13"/>
      <c r="H16" s="13"/>
      <c r="I16" s="13" t="s">
        <v>238</v>
      </c>
    </row>
    <row r="17" spans="1:9">
      <c r="A17" s="24"/>
      <c r="B17" s="13"/>
      <c r="C17" s="13"/>
      <c r="D17" s="13"/>
      <c r="E17" s="20"/>
      <c r="F17" s="20"/>
      <c r="G17" s="13"/>
      <c r="H17" s="13"/>
      <c r="I17" s="13" t="s">
        <v>239</v>
      </c>
    </row>
    <row r="18" ht="63.95" customHeight="1" spans="1:9">
      <c r="A18" s="24"/>
      <c r="B18" s="32" t="s">
        <v>276</v>
      </c>
      <c r="C18" s="11" t="s">
        <v>277</v>
      </c>
      <c r="D18" s="11" t="s">
        <v>278</v>
      </c>
      <c r="E18" s="11" t="s">
        <v>279</v>
      </c>
      <c r="F18" s="11" t="s">
        <v>280</v>
      </c>
      <c r="G18" s="11">
        <v>15</v>
      </c>
      <c r="H18" s="11">
        <v>15</v>
      </c>
      <c r="I18" s="12"/>
    </row>
    <row r="19" ht="20.1" customHeight="1" spans="1:9">
      <c r="A19" s="24"/>
      <c r="B19" s="35"/>
      <c r="C19" s="13" t="s">
        <v>281</v>
      </c>
      <c r="D19" s="11" t="s">
        <v>282</v>
      </c>
      <c r="E19" s="11" t="s">
        <v>283</v>
      </c>
      <c r="F19" s="11" t="s">
        <v>284</v>
      </c>
      <c r="G19" s="11">
        <v>15</v>
      </c>
      <c r="H19" s="11">
        <v>15</v>
      </c>
      <c r="I19" s="12"/>
    </row>
    <row r="20" ht="75.95" customHeight="1" spans="1:9">
      <c r="A20" s="24"/>
      <c r="B20" s="35"/>
      <c r="C20" s="13"/>
      <c r="D20" s="11"/>
      <c r="E20" s="11"/>
      <c r="F20" s="11"/>
      <c r="G20" s="11"/>
      <c r="H20" s="11"/>
      <c r="I20" s="12"/>
    </row>
    <row r="21" ht="56.1" customHeight="1" spans="1:9">
      <c r="A21" s="24"/>
      <c r="B21" s="35"/>
      <c r="C21" s="13" t="s">
        <v>244</v>
      </c>
      <c r="D21" s="13" t="s">
        <v>245</v>
      </c>
      <c r="E21" s="11" t="s">
        <v>285</v>
      </c>
      <c r="F21" s="11" t="s">
        <v>286</v>
      </c>
      <c r="G21" s="11">
        <v>10</v>
      </c>
      <c r="H21" s="11">
        <v>10</v>
      </c>
      <c r="I21" s="12"/>
    </row>
    <row r="22" ht="56.1" customHeight="1" spans="1:9">
      <c r="A22" s="24"/>
      <c r="B22" s="39"/>
      <c r="C22" s="13" t="s">
        <v>248</v>
      </c>
      <c r="D22" s="13" t="s">
        <v>287</v>
      </c>
      <c r="E22" s="11" t="s">
        <v>288</v>
      </c>
      <c r="F22" s="11" t="s">
        <v>286</v>
      </c>
      <c r="G22" s="11">
        <v>10</v>
      </c>
      <c r="H22" s="11">
        <v>10</v>
      </c>
      <c r="I22" s="12"/>
    </row>
    <row r="23" ht="57.6" spans="1:9">
      <c r="A23" s="24"/>
      <c r="B23" s="32" t="s">
        <v>251</v>
      </c>
      <c r="C23" s="11" t="s">
        <v>289</v>
      </c>
      <c r="D23" s="11" t="s">
        <v>290</v>
      </c>
      <c r="E23" s="11" t="s">
        <v>291</v>
      </c>
      <c r="F23" s="11" t="s">
        <v>292</v>
      </c>
      <c r="G23" s="11">
        <v>10</v>
      </c>
      <c r="H23" s="11">
        <v>8</v>
      </c>
      <c r="I23" s="12"/>
    </row>
    <row r="24" ht="28.8" spans="1:9">
      <c r="A24" s="24"/>
      <c r="B24" s="35"/>
      <c r="C24" s="11" t="s">
        <v>293</v>
      </c>
      <c r="D24" s="11" t="s">
        <v>294</v>
      </c>
      <c r="E24" s="11" t="s">
        <v>295</v>
      </c>
      <c r="F24" s="11" t="s">
        <v>296</v>
      </c>
      <c r="G24" s="11">
        <v>10</v>
      </c>
      <c r="H24" s="11">
        <v>8</v>
      </c>
      <c r="I24" s="12"/>
    </row>
    <row r="25" ht="60" customHeight="1" spans="1:9">
      <c r="A25" s="24"/>
      <c r="B25" s="39"/>
      <c r="C25" s="13" t="s">
        <v>257</v>
      </c>
      <c r="D25" s="11" t="s">
        <v>297</v>
      </c>
      <c r="E25" s="11" t="s">
        <v>298</v>
      </c>
      <c r="F25" s="11" t="s">
        <v>296</v>
      </c>
      <c r="G25" s="11">
        <v>10</v>
      </c>
      <c r="H25" s="11">
        <v>8</v>
      </c>
      <c r="I25" s="12"/>
    </row>
    <row r="26" ht="35.1" customHeight="1" spans="1:9">
      <c r="A26" s="24"/>
      <c r="B26" s="11" t="s">
        <v>299</v>
      </c>
      <c r="C26" s="13" t="s">
        <v>260</v>
      </c>
      <c r="D26" s="11" t="s">
        <v>261</v>
      </c>
      <c r="E26" s="11" t="s">
        <v>300</v>
      </c>
      <c r="F26" s="11" t="s">
        <v>301</v>
      </c>
      <c r="G26" s="11">
        <v>10</v>
      </c>
      <c r="H26" s="11">
        <v>8</v>
      </c>
      <c r="I26" s="12"/>
    </row>
    <row r="27" ht="15.6" customHeight="1" spans="1:9">
      <c r="A27" s="13" t="s">
        <v>302</v>
      </c>
      <c r="B27" s="13"/>
      <c r="C27" s="13"/>
      <c r="D27" s="13"/>
      <c r="E27" s="13"/>
      <c r="F27" s="13"/>
      <c r="G27" s="13">
        <v>100</v>
      </c>
      <c r="H27" s="11">
        <v>92</v>
      </c>
      <c r="I27" s="12"/>
    </row>
    <row r="28" ht="15.6" spans="1:1">
      <c r="A28" s="22" t="s">
        <v>264</v>
      </c>
    </row>
    <row r="29" ht="15.6" spans="1:1">
      <c r="A29" s="22" t="s">
        <v>49</v>
      </c>
    </row>
    <row r="30" spans="1:1">
      <c r="A30" s="54" t="s">
        <v>266</v>
      </c>
    </row>
  </sheetData>
  <mergeCells count="36">
    <mergeCell ref="A2:I2"/>
    <mergeCell ref="A3:I3"/>
    <mergeCell ref="B6:E6"/>
    <mergeCell ref="G6:I6"/>
    <mergeCell ref="B9:C9"/>
    <mergeCell ref="B10:C10"/>
    <mergeCell ref="B11:C11"/>
    <mergeCell ref="B12:C12"/>
    <mergeCell ref="B13:E13"/>
    <mergeCell ref="F13:I13"/>
    <mergeCell ref="B14:E14"/>
    <mergeCell ref="F14:I14"/>
    <mergeCell ref="A27:F27"/>
    <mergeCell ref="A4:A5"/>
    <mergeCell ref="A7:A12"/>
    <mergeCell ref="A13:A14"/>
    <mergeCell ref="A15:A26"/>
    <mergeCell ref="B15:B17"/>
    <mergeCell ref="B18:B22"/>
    <mergeCell ref="B23:B25"/>
    <mergeCell ref="C15:C17"/>
    <mergeCell ref="C19:C20"/>
    <mergeCell ref="D15:D17"/>
    <mergeCell ref="D19:D20"/>
    <mergeCell ref="E19:E20"/>
    <mergeCell ref="F19:F20"/>
    <mergeCell ref="G7:G8"/>
    <mergeCell ref="G15:G17"/>
    <mergeCell ref="G19:G20"/>
    <mergeCell ref="H7:H8"/>
    <mergeCell ref="H15:H17"/>
    <mergeCell ref="H19:H20"/>
    <mergeCell ref="I7:I8"/>
    <mergeCell ref="I19:I20"/>
    <mergeCell ref="B4:I5"/>
    <mergeCell ref="B7:C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opLeftCell="A15" workbookViewId="0">
      <selection activeCell="G7" sqref="G7:G8"/>
    </sheetView>
  </sheetViews>
  <sheetFormatPr defaultColWidth="8.75" defaultRowHeight="14.4"/>
  <cols>
    <col min="1" max="1" width="11.8703703703704" customWidth="1"/>
    <col min="4" max="4" width="23.1296296296296" customWidth="1"/>
    <col min="5" max="5" width="31.5" customWidth="1"/>
    <col min="6" max="6" width="29.3703703703704" customWidth="1"/>
    <col min="9" max="9" width="23.3703703703704" customWidth="1"/>
  </cols>
  <sheetData>
    <row r="1" ht="20.4" spans="1:1">
      <c r="A1" s="8" t="s">
        <v>267</v>
      </c>
    </row>
    <row r="2" ht="22.2" spans="1:9">
      <c r="A2" s="9" t="s">
        <v>204</v>
      </c>
      <c r="B2" s="9"/>
      <c r="C2" s="9"/>
      <c r="D2" s="9"/>
      <c r="E2" s="9"/>
      <c r="F2" s="9"/>
      <c r="G2" s="9"/>
      <c r="H2" s="9"/>
      <c r="I2" s="9"/>
    </row>
    <row r="3" ht="20.4" spans="1:9">
      <c r="A3" s="10" t="s">
        <v>303</v>
      </c>
      <c r="B3" s="10"/>
      <c r="C3" s="10"/>
      <c r="D3" s="10"/>
      <c r="E3" s="10"/>
      <c r="F3" s="10"/>
      <c r="G3" s="10"/>
      <c r="H3" s="10"/>
      <c r="I3" s="10"/>
    </row>
    <row r="4" ht="14.1" customHeight="1" spans="1:9">
      <c r="A4" s="11" t="s">
        <v>304</v>
      </c>
      <c r="B4" s="44" t="s">
        <v>26</v>
      </c>
      <c r="C4" s="44"/>
      <c r="D4" s="44"/>
      <c r="E4" s="44"/>
      <c r="F4" s="44"/>
      <c r="G4" s="44"/>
      <c r="H4" s="44"/>
      <c r="I4" s="44"/>
    </row>
    <row r="5" spans="1:9">
      <c r="A5" s="11" t="s">
        <v>305</v>
      </c>
      <c r="B5" s="44"/>
      <c r="C5" s="44"/>
      <c r="D5" s="44"/>
      <c r="E5" s="44"/>
      <c r="F5" s="44"/>
      <c r="G5" s="44"/>
      <c r="H5" s="44"/>
      <c r="I5" s="44"/>
    </row>
    <row r="6" ht="15.6" customHeight="1" spans="1:9">
      <c r="A6" s="12" t="s">
        <v>306</v>
      </c>
      <c r="B6" s="11" t="s">
        <v>307</v>
      </c>
      <c r="C6" s="11"/>
      <c r="D6" s="11"/>
      <c r="E6" s="11"/>
      <c r="F6" s="11" t="s">
        <v>308</v>
      </c>
      <c r="G6" s="12" t="s">
        <v>307</v>
      </c>
      <c r="H6" s="12"/>
      <c r="I6" s="12"/>
    </row>
    <row r="7" ht="15.6" customHeight="1" spans="1:9">
      <c r="A7" s="11" t="s">
        <v>272</v>
      </c>
      <c r="B7" s="12"/>
      <c r="C7" s="12"/>
      <c r="D7" s="11" t="s">
        <v>309</v>
      </c>
      <c r="E7" s="11" t="s">
        <v>310</v>
      </c>
      <c r="F7" s="41" t="s">
        <v>311</v>
      </c>
      <c r="G7" s="41" t="s">
        <v>312</v>
      </c>
      <c r="H7" s="41" t="s">
        <v>313</v>
      </c>
      <c r="I7" s="41" t="s">
        <v>314</v>
      </c>
    </row>
    <row r="8" spans="1:9">
      <c r="A8" s="11"/>
      <c r="B8" s="12"/>
      <c r="C8" s="12"/>
      <c r="D8" s="11" t="s">
        <v>315</v>
      </c>
      <c r="E8" s="11" t="s">
        <v>315</v>
      </c>
      <c r="F8" s="41" t="s">
        <v>316</v>
      </c>
      <c r="G8" s="41"/>
      <c r="H8" s="41"/>
      <c r="I8" s="41"/>
    </row>
    <row r="9" ht="15.6" customHeight="1" spans="1:9">
      <c r="A9" s="11"/>
      <c r="B9" s="12" t="s">
        <v>108</v>
      </c>
      <c r="C9" s="12"/>
      <c r="D9" s="11"/>
      <c r="E9" s="11">
        <v>58.86</v>
      </c>
      <c r="F9" s="11">
        <v>58.86</v>
      </c>
      <c r="G9" s="12">
        <v>10</v>
      </c>
      <c r="H9" s="45">
        <f>F9/E9</f>
        <v>1</v>
      </c>
      <c r="I9" s="11">
        <v>10</v>
      </c>
    </row>
    <row r="10" ht="27.75" customHeight="1" spans="1:9">
      <c r="A10" s="11"/>
      <c r="B10" s="12" t="s">
        <v>221</v>
      </c>
      <c r="C10" s="12"/>
      <c r="D10" s="11"/>
      <c r="E10" s="11">
        <v>58.86</v>
      </c>
      <c r="F10" s="11">
        <v>58.86</v>
      </c>
      <c r="G10" s="42" t="s">
        <v>36</v>
      </c>
      <c r="H10" s="42" t="s">
        <v>36</v>
      </c>
      <c r="I10" s="42" t="s">
        <v>36</v>
      </c>
    </row>
    <row r="11" ht="27.75" customHeight="1" spans="1:9">
      <c r="A11" s="11"/>
      <c r="B11" s="43" t="s">
        <v>222</v>
      </c>
      <c r="C11" s="43"/>
      <c r="D11" s="11"/>
      <c r="E11" s="11"/>
      <c r="F11" s="11"/>
      <c r="G11" s="42" t="s">
        <v>36</v>
      </c>
      <c r="H11" s="42" t="s">
        <v>36</v>
      </c>
      <c r="I11" s="42" t="s">
        <v>36</v>
      </c>
    </row>
    <row r="12" ht="15.6" customHeight="1" spans="1:9">
      <c r="A12" s="11"/>
      <c r="B12" s="43" t="s">
        <v>317</v>
      </c>
      <c r="C12" s="43"/>
      <c r="D12" s="12"/>
      <c r="E12" s="12"/>
      <c r="F12" s="12"/>
      <c r="G12" s="42" t="s">
        <v>36</v>
      </c>
      <c r="H12" s="42" t="s">
        <v>36</v>
      </c>
      <c r="I12" s="42" t="s">
        <v>36</v>
      </c>
    </row>
    <row r="13" ht="15.6" customHeight="1" spans="1:9">
      <c r="A13" s="11" t="s">
        <v>318</v>
      </c>
      <c r="B13" s="11" t="s">
        <v>319</v>
      </c>
      <c r="C13" s="11"/>
      <c r="D13" s="11"/>
      <c r="E13" s="11"/>
      <c r="F13" s="11" t="s">
        <v>120</v>
      </c>
      <c r="G13" s="11"/>
      <c r="H13" s="11"/>
      <c r="I13" s="11"/>
    </row>
    <row r="14" ht="66.95" customHeight="1" spans="1:9">
      <c r="A14" s="11"/>
      <c r="B14" s="12" t="s">
        <v>320</v>
      </c>
      <c r="C14" s="12"/>
      <c r="D14" s="12"/>
      <c r="E14" s="12"/>
      <c r="F14" s="46" t="s">
        <v>321</v>
      </c>
      <c r="G14" s="46"/>
      <c r="H14" s="46"/>
      <c r="I14" s="46"/>
    </row>
    <row r="15" ht="15.6" customHeight="1" spans="1:9">
      <c r="A15" s="19" t="s">
        <v>171</v>
      </c>
      <c r="B15" s="11" t="s">
        <v>322</v>
      </c>
      <c r="C15" s="11" t="s">
        <v>323</v>
      </c>
      <c r="D15" s="11" t="s">
        <v>324</v>
      </c>
      <c r="E15" s="11" t="s">
        <v>325</v>
      </c>
      <c r="F15" s="11" t="s">
        <v>326</v>
      </c>
      <c r="G15" s="11" t="s">
        <v>327</v>
      </c>
      <c r="H15" s="11" t="s">
        <v>328</v>
      </c>
      <c r="I15" s="11" t="s">
        <v>329</v>
      </c>
    </row>
    <row r="16" spans="1:9">
      <c r="A16" s="19"/>
      <c r="B16" s="11"/>
      <c r="C16" s="11"/>
      <c r="D16" s="11"/>
      <c r="E16" s="11" t="s">
        <v>330</v>
      </c>
      <c r="F16" s="11" t="s">
        <v>331</v>
      </c>
      <c r="G16" s="11"/>
      <c r="H16" s="11"/>
      <c r="I16" s="11" t="s">
        <v>332</v>
      </c>
    </row>
    <row r="17" spans="1:9">
      <c r="A17" s="19"/>
      <c r="B17" s="11"/>
      <c r="C17" s="11"/>
      <c r="D17" s="11"/>
      <c r="E17" s="20"/>
      <c r="F17" s="20"/>
      <c r="G17" s="11"/>
      <c r="H17" s="11"/>
      <c r="I17" s="11" t="s">
        <v>333</v>
      </c>
    </row>
    <row r="18" ht="57" customHeight="1" spans="1:9">
      <c r="A18" s="19"/>
      <c r="B18" s="32" t="s">
        <v>334</v>
      </c>
      <c r="C18" s="11" t="s">
        <v>277</v>
      </c>
      <c r="D18" s="47" t="s">
        <v>278</v>
      </c>
      <c r="E18" s="48" t="s">
        <v>335</v>
      </c>
      <c r="F18" s="49" t="s">
        <v>336</v>
      </c>
      <c r="G18" s="11">
        <v>5</v>
      </c>
      <c r="H18" s="11">
        <v>5</v>
      </c>
      <c r="I18" s="12"/>
    </row>
    <row r="19" ht="48" customHeight="1" spans="1:9">
      <c r="A19" s="19"/>
      <c r="B19" s="35"/>
      <c r="C19" s="11"/>
      <c r="D19" s="50"/>
      <c r="E19" s="48" t="s">
        <v>337</v>
      </c>
      <c r="F19" s="49" t="s">
        <v>338</v>
      </c>
      <c r="G19" s="11">
        <v>5</v>
      </c>
      <c r="H19" s="11">
        <v>5</v>
      </c>
      <c r="I19" s="12"/>
    </row>
    <row r="20" ht="43.2" spans="1:9">
      <c r="A20" s="19"/>
      <c r="B20" s="35"/>
      <c r="C20" s="11"/>
      <c r="D20" s="51"/>
      <c r="E20" s="42" t="s">
        <v>339</v>
      </c>
      <c r="F20" s="52" t="s">
        <v>340</v>
      </c>
      <c r="G20" s="11">
        <v>5</v>
      </c>
      <c r="H20" s="11">
        <v>5</v>
      </c>
      <c r="I20" s="12"/>
    </row>
    <row r="21" ht="90" customHeight="1" spans="1:9">
      <c r="A21" s="19"/>
      <c r="B21" s="35"/>
      <c r="C21" s="11" t="s">
        <v>341</v>
      </c>
      <c r="D21" s="41" t="s">
        <v>282</v>
      </c>
      <c r="E21" s="12" t="s">
        <v>342</v>
      </c>
      <c r="F21" s="52" t="s">
        <v>343</v>
      </c>
      <c r="G21" s="11">
        <v>10</v>
      </c>
      <c r="H21" s="11">
        <v>10</v>
      </c>
      <c r="I21" s="12"/>
    </row>
    <row r="22" ht="28.8" spans="1:9">
      <c r="A22" s="19"/>
      <c r="B22" s="35"/>
      <c r="C22" s="11" t="s">
        <v>344</v>
      </c>
      <c r="D22" s="41" t="s">
        <v>245</v>
      </c>
      <c r="E22" s="12" t="s">
        <v>285</v>
      </c>
      <c r="F22" s="11" t="s">
        <v>286</v>
      </c>
      <c r="G22" s="11">
        <v>15</v>
      </c>
      <c r="H22" s="11">
        <v>15</v>
      </c>
      <c r="I22" s="12"/>
    </row>
    <row r="23" ht="55.5" customHeight="1" spans="1:9">
      <c r="A23" s="19"/>
      <c r="B23" s="35"/>
      <c r="C23" s="11" t="s">
        <v>345</v>
      </c>
      <c r="D23" s="41" t="s">
        <v>287</v>
      </c>
      <c r="E23" s="12" t="s">
        <v>346</v>
      </c>
      <c r="F23" s="12" t="s">
        <v>347</v>
      </c>
      <c r="G23" s="11">
        <v>10</v>
      </c>
      <c r="H23" s="11">
        <v>10</v>
      </c>
      <c r="I23" s="12"/>
    </row>
    <row r="24" ht="39.95" customHeight="1" spans="1:9">
      <c r="A24" s="19"/>
      <c r="B24" s="32" t="s">
        <v>251</v>
      </c>
      <c r="C24" s="11" t="s">
        <v>289</v>
      </c>
      <c r="D24" s="11" t="s">
        <v>290</v>
      </c>
      <c r="E24" s="12" t="s">
        <v>348</v>
      </c>
      <c r="F24" s="12" t="s">
        <v>349</v>
      </c>
      <c r="G24" s="11">
        <v>10</v>
      </c>
      <c r="H24" s="11">
        <v>8</v>
      </c>
      <c r="I24" s="12"/>
    </row>
    <row r="25" ht="72.95" customHeight="1" spans="1:9">
      <c r="A25" s="19"/>
      <c r="B25" s="35"/>
      <c r="C25" s="11" t="s">
        <v>293</v>
      </c>
      <c r="D25" s="41" t="s">
        <v>294</v>
      </c>
      <c r="E25" s="12" t="s">
        <v>350</v>
      </c>
      <c r="F25" s="12" t="s">
        <v>351</v>
      </c>
      <c r="G25" s="11">
        <v>10</v>
      </c>
      <c r="H25" s="11">
        <v>8</v>
      </c>
      <c r="I25" s="12"/>
    </row>
    <row r="26" ht="51" customHeight="1" spans="1:9">
      <c r="A26" s="19"/>
      <c r="B26" s="35"/>
      <c r="C26" s="11" t="s">
        <v>352</v>
      </c>
      <c r="D26" s="11" t="s">
        <v>297</v>
      </c>
      <c r="E26" s="12" t="s">
        <v>353</v>
      </c>
      <c r="F26" s="12" t="s">
        <v>354</v>
      </c>
      <c r="G26" s="11">
        <v>10</v>
      </c>
      <c r="H26" s="11">
        <v>8</v>
      </c>
      <c r="I26" s="12"/>
    </row>
    <row r="27" ht="72" spans="1:9">
      <c r="A27" s="19"/>
      <c r="B27" s="39" t="s">
        <v>355</v>
      </c>
      <c r="C27" s="12" t="s">
        <v>356</v>
      </c>
      <c r="D27" s="42" t="s">
        <v>261</v>
      </c>
      <c r="E27" s="12" t="s">
        <v>357</v>
      </c>
      <c r="F27" s="12" t="s">
        <v>358</v>
      </c>
      <c r="G27" s="11">
        <v>10</v>
      </c>
      <c r="H27" s="11">
        <v>8</v>
      </c>
      <c r="I27" s="12"/>
    </row>
    <row r="28" ht="23.1" customHeight="1" spans="1:9">
      <c r="A28" s="11" t="s">
        <v>359</v>
      </c>
      <c r="B28" s="11"/>
      <c r="C28" s="11"/>
      <c r="D28" s="11"/>
      <c r="E28" s="11"/>
      <c r="F28" s="11"/>
      <c r="G28" s="11">
        <v>100</v>
      </c>
      <c r="H28" s="11">
        <v>92</v>
      </c>
      <c r="I28" s="12"/>
    </row>
    <row r="29" ht="15.6" spans="1:1">
      <c r="A29" s="22" t="s">
        <v>264</v>
      </c>
    </row>
    <row r="30" ht="15.6" spans="1:1">
      <c r="A30" s="22" t="s">
        <v>360</v>
      </c>
    </row>
  </sheetData>
  <mergeCells count="30">
    <mergeCell ref="A2:I2"/>
    <mergeCell ref="A3:I3"/>
    <mergeCell ref="B6:E6"/>
    <mergeCell ref="G6:I6"/>
    <mergeCell ref="B9:C9"/>
    <mergeCell ref="B10:C10"/>
    <mergeCell ref="B11:C11"/>
    <mergeCell ref="B12:C12"/>
    <mergeCell ref="B13:E13"/>
    <mergeCell ref="F13:I13"/>
    <mergeCell ref="B14:E14"/>
    <mergeCell ref="F14:I14"/>
    <mergeCell ref="A28:F28"/>
    <mergeCell ref="A7:A12"/>
    <mergeCell ref="A13:A14"/>
    <mergeCell ref="A15:A27"/>
    <mergeCell ref="B15:B17"/>
    <mergeCell ref="B18:B23"/>
    <mergeCell ref="B24:B26"/>
    <mergeCell ref="C15:C17"/>
    <mergeCell ref="C18:C20"/>
    <mergeCell ref="D15:D17"/>
    <mergeCell ref="D18:D20"/>
    <mergeCell ref="G7:G8"/>
    <mergeCell ref="G15:G17"/>
    <mergeCell ref="H7:H8"/>
    <mergeCell ref="H15:H17"/>
    <mergeCell ref="I7:I8"/>
    <mergeCell ref="B4:I5"/>
    <mergeCell ref="B7:C8"/>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topLeftCell="A29" workbookViewId="0">
      <selection activeCell="G6" sqref="G6:G7"/>
    </sheetView>
  </sheetViews>
  <sheetFormatPr defaultColWidth="8.75" defaultRowHeight="14.4"/>
  <cols>
    <col min="1" max="1" width="10.8703703703704" customWidth="1"/>
    <col min="3" max="3" width="14.5" customWidth="1"/>
    <col min="4" max="4" width="12.5" customWidth="1"/>
    <col min="5" max="5" width="14.5" customWidth="1"/>
    <col min="6" max="6" width="37.8703703703704" customWidth="1"/>
    <col min="7" max="7" width="13.25" customWidth="1"/>
    <col min="8" max="8" width="13.25" style="40" customWidth="1"/>
    <col min="9" max="9" width="22.6296296296296" customWidth="1"/>
  </cols>
  <sheetData>
    <row r="1" ht="20.4" spans="1:1">
      <c r="A1" s="8" t="s">
        <v>267</v>
      </c>
    </row>
    <row r="2" ht="22.2" spans="1:9">
      <c r="A2" s="9" t="s">
        <v>204</v>
      </c>
      <c r="B2" s="9"/>
      <c r="C2" s="9"/>
      <c r="D2" s="9"/>
      <c r="E2" s="9"/>
      <c r="F2" s="9"/>
      <c r="G2" s="9"/>
      <c r="H2" s="9"/>
      <c r="I2" s="9"/>
    </row>
    <row r="3" ht="20.4" spans="1:9">
      <c r="A3" s="10" t="s">
        <v>268</v>
      </c>
      <c r="B3" s="10"/>
      <c r="C3" s="10"/>
      <c r="D3" s="10"/>
      <c r="E3" s="10"/>
      <c r="F3" s="10"/>
      <c r="G3" s="10"/>
      <c r="H3" s="10"/>
      <c r="I3" s="10"/>
    </row>
    <row r="4" ht="15.6" customHeight="1" spans="1:9">
      <c r="A4" s="11" t="s">
        <v>206</v>
      </c>
      <c r="B4" s="41" t="s">
        <v>361</v>
      </c>
      <c r="C4" s="41"/>
      <c r="D4" s="41"/>
      <c r="E4" s="41"/>
      <c r="F4" s="41"/>
      <c r="G4" s="41"/>
      <c r="H4" s="41"/>
      <c r="I4" s="41"/>
    </row>
    <row r="5" ht="15.6" customHeight="1" spans="1:9">
      <c r="A5" s="11" t="s">
        <v>362</v>
      </c>
      <c r="B5" s="11" t="s">
        <v>307</v>
      </c>
      <c r="C5" s="11"/>
      <c r="D5" s="11"/>
      <c r="E5" s="11"/>
      <c r="F5" s="11" t="s">
        <v>308</v>
      </c>
      <c r="G5" s="11" t="s">
        <v>307</v>
      </c>
      <c r="H5" s="11"/>
      <c r="I5" s="11"/>
    </row>
    <row r="6" ht="36" customHeight="1" spans="1:9">
      <c r="A6" s="11" t="s">
        <v>272</v>
      </c>
      <c r="B6" s="12"/>
      <c r="C6" s="12"/>
      <c r="D6" s="11" t="s">
        <v>309</v>
      </c>
      <c r="E6" s="11" t="s">
        <v>310</v>
      </c>
      <c r="F6" s="41" t="s">
        <v>311</v>
      </c>
      <c r="G6" s="41" t="s">
        <v>312</v>
      </c>
      <c r="H6" s="41" t="s">
        <v>313</v>
      </c>
      <c r="I6" s="41" t="s">
        <v>314</v>
      </c>
    </row>
    <row r="7" spans="1:9">
      <c r="A7" s="11"/>
      <c r="B7" s="12"/>
      <c r="C7" s="12"/>
      <c r="D7" s="11" t="s">
        <v>315</v>
      </c>
      <c r="E7" s="11" t="s">
        <v>315</v>
      </c>
      <c r="F7" s="41" t="s">
        <v>316</v>
      </c>
      <c r="G7" s="41"/>
      <c r="H7" s="41"/>
      <c r="I7" s="41"/>
    </row>
    <row r="8" ht="15.6" customHeight="1" spans="1:9">
      <c r="A8" s="11"/>
      <c r="B8" s="12" t="s">
        <v>108</v>
      </c>
      <c r="C8" s="12"/>
      <c r="D8" s="11">
        <v>30</v>
      </c>
      <c r="E8" s="11">
        <v>30</v>
      </c>
      <c r="F8" s="11">
        <v>30</v>
      </c>
      <c r="G8" s="11">
        <v>10</v>
      </c>
      <c r="H8" s="16">
        <v>1</v>
      </c>
      <c r="I8" s="11">
        <v>10</v>
      </c>
    </row>
    <row r="9" ht="27.75" customHeight="1" spans="1:9">
      <c r="A9" s="11"/>
      <c r="B9" s="12" t="s">
        <v>221</v>
      </c>
      <c r="C9" s="12"/>
      <c r="D9" s="11">
        <v>30</v>
      </c>
      <c r="E9" s="11">
        <v>30</v>
      </c>
      <c r="F9" s="11">
        <v>30</v>
      </c>
      <c r="G9" s="42" t="s">
        <v>36</v>
      </c>
      <c r="H9" s="41" t="s">
        <v>36</v>
      </c>
      <c r="I9" s="42" t="s">
        <v>36</v>
      </c>
    </row>
    <row r="10" ht="27.75" customHeight="1" spans="1:9">
      <c r="A10" s="11"/>
      <c r="B10" s="43" t="s">
        <v>222</v>
      </c>
      <c r="C10" s="43"/>
      <c r="D10" s="12"/>
      <c r="E10" s="12"/>
      <c r="F10" s="12"/>
      <c r="G10" s="42" t="s">
        <v>36</v>
      </c>
      <c r="H10" s="41" t="s">
        <v>36</v>
      </c>
      <c r="I10" s="42" t="s">
        <v>36</v>
      </c>
    </row>
    <row r="11" ht="15.6" customHeight="1" spans="1:9">
      <c r="A11" s="11"/>
      <c r="B11" s="43" t="s">
        <v>317</v>
      </c>
      <c r="C11" s="43"/>
      <c r="D11" s="12"/>
      <c r="E11" s="12"/>
      <c r="F11" s="12"/>
      <c r="G11" s="42" t="s">
        <v>36</v>
      </c>
      <c r="H11" s="41" t="s">
        <v>36</v>
      </c>
      <c r="I11" s="42" t="s">
        <v>36</v>
      </c>
    </row>
    <row r="12" ht="15.6" customHeight="1" spans="1:9">
      <c r="A12" s="11" t="s">
        <v>318</v>
      </c>
      <c r="B12" s="11" t="s">
        <v>319</v>
      </c>
      <c r="C12" s="11"/>
      <c r="D12" s="11"/>
      <c r="E12" s="11"/>
      <c r="F12" s="11" t="s">
        <v>120</v>
      </c>
      <c r="G12" s="11"/>
      <c r="H12" s="11"/>
      <c r="I12" s="11"/>
    </row>
    <row r="13" ht="60" customHeight="1" spans="1:9">
      <c r="A13" s="11"/>
      <c r="B13" s="41" t="s">
        <v>363</v>
      </c>
      <c r="C13" s="41"/>
      <c r="D13" s="41"/>
      <c r="E13" s="41"/>
      <c r="F13" s="12" t="s">
        <v>364</v>
      </c>
      <c r="G13" s="12"/>
      <c r="H13" s="11"/>
      <c r="I13" s="12"/>
    </row>
    <row r="14" ht="51.95" customHeight="1" spans="1:9">
      <c r="A14" s="11"/>
      <c r="B14" s="41"/>
      <c r="C14" s="41"/>
      <c r="D14" s="41"/>
      <c r="E14" s="41"/>
      <c r="F14" s="12"/>
      <c r="G14" s="12"/>
      <c r="H14" s="11"/>
      <c r="I14" s="12"/>
    </row>
    <row r="15" ht="15.6" customHeight="1" spans="1:9">
      <c r="A15" s="19" t="s">
        <v>171</v>
      </c>
      <c r="B15" s="11" t="s">
        <v>322</v>
      </c>
      <c r="C15" s="11" t="s">
        <v>323</v>
      </c>
      <c r="D15" s="11" t="s">
        <v>324</v>
      </c>
      <c r="E15" s="11" t="s">
        <v>365</v>
      </c>
      <c r="F15" s="11" t="s">
        <v>366</v>
      </c>
      <c r="G15" s="11" t="s">
        <v>327</v>
      </c>
      <c r="H15" s="11" t="s">
        <v>328</v>
      </c>
      <c r="I15" s="11" t="s">
        <v>329</v>
      </c>
    </row>
    <row r="16" spans="1:9">
      <c r="A16" s="19"/>
      <c r="B16" s="11"/>
      <c r="C16" s="11"/>
      <c r="D16" s="11"/>
      <c r="E16" s="11"/>
      <c r="F16" s="11"/>
      <c r="G16" s="11"/>
      <c r="H16" s="11"/>
      <c r="I16" s="11" t="s">
        <v>332</v>
      </c>
    </row>
    <row r="17" spans="1:9">
      <c r="A17" s="19"/>
      <c r="B17" s="11"/>
      <c r="C17" s="11"/>
      <c r="D17" s="11"/>
      <c r="E17" s="11"/>
      <c r="F17" s="11"/>
      <c r="G17" s="11"/>
      <c r="H17" s="11"/>
      <c r="I17" s="11" t="s">
        <v>333</v>
      </c>
    </row>
    <row r="18" spans="1:9">
      <c r="A18" s="19"/>
      <c r="B18" s="11"/>
      <c r="C18" s="11"/>
      <c r="D18" s="11"/>
      <c r="E18" s="11"/>
      <c r="F18" s="11"/>
      <c r="G18" s="11"/>
      <c r="H18" s="11"/>
      <c r="I18" s="11"/>
    </row>
    <row r="19" ht="20.1" customHeight="1" spans="1:9">
      <c r="A19" s="19"/>
      <c r="B19" s="32" t="s">
        <v>276</v>
      </c>
      <c r="C19" s="32" t="s">
        <v>137</v>
      </c>
      <c r="D19" s="41" t="s">
        <v>278</v>
      </c>
      <c r="E19" s="41" t="s">
        <v>339</v>
      </c>
      <c r="F19" s="11" t="s">
        <v>367</v>
      </c>
      <c r="G19" s="11">
        <v>10</v>
      </c>
      <c r="H19" s="11">
        <v>10</v>
      </c>
      <c r="I19" s="12"/>
    </row>
    <row r="20" ht="108.95" customHeight="1" spans="1:9">
      <c r="A20" s="19"/>
      <c r="B20" s="35"/>
      <c r="C20" s="35"/>
      <c r="D20" s="41"/>
      <c r="E20" s="41"/>
      <c r="F20" s="11"/>
      <c r="G20" s="11"/>
      <c r="H20" s="11"/>
      <c r="I20" s="12"/>
    </row>
    <row r="21" ht="6.95" customHeight="1" spans="1:9">
      <c r="A21" s="19"/>
      <c r="B21" s="35"/>
      <c r="C21" s="35"/>
      <c r="D21" s="41"/>
      <c r="E21" s="11" t="s">
        <v>368</v>
      </c>
      <c r="F21" s="11" t="s">
        <v>369</v>
      </c>
      <c r="G21" s="11">
        <v>10</v>
      </c>
      <c r="H21" s="11">
        <v>10</v>
      </c>
      <c r="I21" s="12"/>
    </row>
    <row r="22" spans="1:9">
      <c r="A22" s="19"/>
      <c r="B22" s="35"/>
      <c r="C22" s="35"/>
      <c r="D22" s="41"/>
      <c r="E22" s="11"/>
      <c r="F22" s="11"/>
      <c r="G22" s="11"/>
      <c r="H22" s="11"/>
      <c r="I22" s="12"/>
    </row>
    <row r="23" spans="1:9">
      <c r="A23" s="19"/>
      <c r="B23" s="35"/>
      <c r="C23" s="35"/>
      <c r="D23" s="41"/>
      <c r="E23" s="11"/>
      <c r="F23" s="11"/>
      <c r="G23" s="11"/>
      <c r="H23" s="11"/>
      <c r="I23" s="12"/>
    </row>
    <row r="24" ht="24.95" customHeight="1" spans="1:9">
      <c r="A24" s="19"/>
      <c r="B24" s="35"/>
      <c r="C24" s="35"/>
      <c r="D24" s="41"/>
      <c r="E24" s="11" t="s">
        <v>370</v>
      </c>
      <c r="F24" s="11" t="s">
        <v>371</v>
      </c>
      <c r="G24" s="11">
        <v>10</v>
      </c>
      <c r="H24" s="11">
        <v>10</v>
      </c>
      <c r="I24" s="12"/>
    </row>
    <row r="25" hidden="1" spans="1:9">
      <c r="A25" s="19"/>
      <c r="B25" s="35"/>
      <c r="C25" s="39"/>
      <c r="D25" s="41"/>
      <c r="E25" s="11"/>
      <c r="F25" s="11"/>
      <c r="G25" s="11"/>
      <c r="H25" s="11"/>
      <c r="I25" s="12"/>
    </row>
    <row r="26" ht="38.1" customHeight="1" spans="1:9">
      <c r="A26" s="19"/>
      <c r="B26" s="35"/>
      <c r="C26" s="11" t="s">
        <v>341</v>
      </c>
      <c r="D26" s="11" t="s">
        <v>372</v>
      </c>
      <c r="E26" s="11" t="s">
        <v>373</v>
      </c>
      <c r="F26" s="11" t="s">
        <v>286</v>
      </c>
      <c r="G26" s="11">
        <v>10</v>
      </c>
      <c r="H26" s="11">
        <v>10</v>
      </c>
      <c r="I26" s="12"/>
    </row>
    <row r="27" ht="50.1" customHeight="1" spans="1:9">
      <c r="A27" s="19"/>
      <c r="B27" s="35"/>
      <c r="C27" s="11" t="s">
        <v>344</v>
      </c>
      <c r="D27" s="41" t="s">
        <v>245</v>
      </c>
      <c r="E27" s="12" t="s">
        <v>374</v>
      </c>
      <c r="F27" s="11" t="s">
        <v>375</v>
      </c>
      <c r="G27" s="11">
        <v>5</v>
      </c>
      <c r="H27" s="11">
        <v>5</v>
      </c>
      <c r="I27" s="12"/>
    </row>
    <row r="28" hidden="1" spans="1:9">
      <c r="A28" s="19"/>
      <c r="B28" s="35"/>
      <c r="C28" s="11"/>
      <c r="D28" s="41"/>
      <c r="E28" s="12"/>
      <c r="F28" s="11"/>
      <c r="G28" s="11"/>
      <c r="H28" s="11"/>
      <c r="I28" s="12"/>
    </row>
    <row r="29" ht="28.8" spans="1:9">
      <c r="A29" s="19"/>
      <c r="B29" s="39"/>
      <c r="C29" s="11" t="s">
        <v>345</v>
      </c>
      <c r="D29" s="11" t="s">
        <v>287</v>
      </c>
      <c r="E29" s="12" t="s">
        <v>376</v>
      </c>
      <c r="F29" s="11" t="s">
        <v>377</v>
      </c>
      <c r="G29" s="11">
        <v>5</v>
      </c>
      <c r="H29" s="11">
        <v>5</v>
      </c>
      <c r="I29" s="12"/>
    </row>
    <row r="30" ht="60" customHeight="1" spans="1:9">
      <c r="A30" s="19"/>
      <c r="B30" s="11" t="s">
        <v>251</v>
      </c>
      <c r="C30" s="11" t="s">
        <v>289</v>
      </c>
      <c r="D30" s="11" t="s">
        <v>290</v>
      </c>
      <c r="E30" s="12" t="s">
        <v>348</v>
      </c>
      <c r="F30" s="11" t="s">
        <v>349</v>
      </c>
      <c r="G30" s="11">
        <v>10</v>
      </c>
      <c r="H30" s="11">
        <v>8</v>
      </c>
      <c r="I30" s="12"/>
    </row>
    <row r="31" ht="93" customHeight="1" spans="1:9">
      <c r="A31" s="19"/>
      <c r="B31" s="11"/>
      <c r="C31" s="11" t="s">
        <v>293</v>
      </c>
      <c r="D31" s="41" t="s">
        <v>294</v>
      </c>
      <c r="E31" s="12" t="s">
        <v>378</v>
      </c>
      <c r="F31" s="11" t="s">
        <v>379</v>
      </c>
      <c r="G31" s="11">
        <v>10</v>
      </c>
      <c r="H31" s="11">
        <v>8</v>
      </c>
      <c r="I31" s="12"/>
    </row>
    <row r="32" ht="100.8" spans="1:9">
      <c r="A32" s="19"/>
      <c r="B32" s="11"/>
      <c r="C32" s="11" t="s">
        <v>352</v>
      </c>
      <c r="D32" s="11" t="s">
        <v>297</v>
      </c>
      <c r="E32" s="11" t="s">
        <v>298</v>
      </c>
      <c r="F32" s="11" t="s">
        <v>296</v>
      </c>
      <c r="G32" s="11">
        <v>10</v>
      </c>
      <c r="H32" s="11">
        <v>8</v>
      </c>
      <c r="I32" s="12"/>
    </row>
    <row r="33" ht="41.1" customHeight="1" spans="1:9">
      <c r="A33" s="19"/>
      <c r="B33" s="11" t="s">
        <v>355</v>
      </c>
      <c r="C33" s="11" t="s">
        <v>380</v>
      </c>
      <c r="D33" s="11" t="s">
        <v>381</v>
      </c>
      <c r="E33" s="12" t="s">
        <v>382</v>
      </c>
      <c r="F33" s="11" t="s">
        <v>383</v>
      </c>
      <c r="G33" s="11">
        <v>10</v>
      </c>
      <c r="H33" s="11">
        <v>8</v>
      </c>
      <c r="I33" s="12"/>
    </row>
    <row r="34" ht="15.6" customHeight="1" spans="1:9">
      <c r="A34" s="11" t="s">
        <v>359</v>
      </c>
      <c r="B34" s="11"/>
      <c r="C34" s="11"/>
      <c r="D34" s="11"/>
      <c r="E34" s="11"/>
      <c r="F34" s="11"/>
      <c r="G34" s="11">
        <v>100</v>
      </c>
      <c r="H34" s="11">
        <v>92</v>
      </c>
      <c r="I34" s="12"/>
    </row>
    <row r="35" ht="15.6" spans="1:1">
      <c r="A35" s="22" t="s">
        <v>264</v>
      </c>
    </row>
    <row r="36" ht="15.6" spans="1:1">
      <c r="A36" s="22" t="s">
        <v>384</v>
      </c>
    </row>
  </sheetData>
  <mergeCells count="54">
    <mergeCell ref="A2:I2"/>
    <mergeCell ref="A3:I3"/>
    <mergeCell ref="B4:I4"/>
    <mergeCell ref="B5:E5"/>
    <mergeCell ref="G5:I5"/>
    <mergeCell ref="B8:C8"/>
    <mergeCell ref="B9:C9"/>
    <mergeCell ref="B10:C10"/>
    <mergeCell ref="B11:C11"/>
    <mergeCell ref="B12:E12"/>
    <mergeCell ref="F12:I12"/>
    <mergeCell ref="A34:F34"/>
    <mergeCell ref="A6:A11"/>
    <mergeCell ref="A12:A14"/>
    <mergeCell ref="A15:A33"/>
    <mergeCell ref="B15:B18"/>
    <mergeCell ref="B19:B29"/>
    <mergeCell ref="B30:B32"/>
    <mergeCell ref="C15:C18"/>
    <mergeCell ref="C19:C25"/>
    <mergeCell ref="C27:C28"/>
    <mergeCell ref="D15:D18"/>
    <mergeCell ref="D19:D25"/>
    <mergeCell ref="D27:D28"/>
    <mergeCell ref="E15:E18"/>
    <mergeCell ref="E19:E20"/>
    <mergeCell ref="E21:E23"/>
    <mergeCell ref="E24:E25"/>
    <mergeCell ref="E27:E28"/>
    <mergeCell ref="F15:F18"/>
    <mergeCell ref="F19:F20"/>
    <mergeCell ref="F21:F23"/>
    <mergeCell ref="F24:F25"/>
    <mergeCell ref="F27:F28"/>
    <mergeCell ref="G6:G7"/>
    <mergeCell ref="G15:G18"/>
    <mergeCell ref="G19:G20"/>
    <mergeCell ref="G21:G23"/>
    <mergeCell ref="G24:G25"/>
    <mergeCell ref="G27:G28"/>
    <mergeCell ref="H6:H7"/>
    <mergeCell ref="H15:H18"/>
    <mergeCell ref="H19:H20"/>
    <mergeCell ref="H21:H23"/>
    <mergeCell ref="H24:H25"/>
    <mergeCell ref="H27:H28"/>
    <mergeCell ref="I6:I7"/>
    <mergeCell ref="I19:I20"/>
    <mergeCell ref="I21:I23"/>
    <mergeCell ref="I24:I25"/>
    <mergeCell ref="I27:I28"/>
    <mergeCell ref="B6:C7"/>
    <mergeCell ref="B13:E14"/>
    <mergeCell ref="F13:I1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39"/>
  <sheetViews>
    <sheetView topLeftCell="A16" workbookViewId="0">
      <selection activeCell="G7" sqref="G7:G8"/>
    </sheetView>
  </sheetViews>
  <sheetFormatPr defaultColWidth="8.75" defaultRowHeight="14.4"/>
  <cols>
    <col min="1" max="1" width="11" customWidth="1"/>
    <col min="4" max="8" width="10.8703703703704" customWidth="1"/>
    <col min="9" max="9" width="27.25" customWidth="1"/>
  </cols>
  <sheetData>
    <row r="1" ht="20.4" spans="1:1">
      <c r="A1" s="8" t="s">
        <v>385</v>
      </c>
    </row>
    <row r="2" ht="22.2" spans="1:9">
      <c r="A2" s="9" t="s">
        <v>204</v>
      </c>
      <c r="B2" s="9"/>
      <c r="C2" s="9"/>
      <c r="D2" s="9"/>
      <c r="E2" s="9"/>
      <c r="F2" s="9"/>
      <c r="G2" s="9"/>
      <c r="H2" s="9"/>
      <c r="I2" s="9"/>
    </row>
    <row r="3" ht="20.4" spans="1:9">
      <c r="A3" s="10" t="s">
        <v>268</v>
      </c>
      <c r="B3" s="10"/>
      <c r="C3" s="10"/>
      <c r="D3" s="10"/>
      <c r="E3" s="10"/>
      <c r="F3" s="10"/>
      <c r="G3" s="10"/>
      <c r="H3" s="10"/>
      <c r="I3" s="10"/>
    </row>
    <row r="4" ht="15.6" customHeight="1" spans="1:9">
      <c r="A4" s="11" t="s">
        <v>206</v>
      </c>
      <c r="B4" s="11" t="s">
        <v>386</v>
      </c>
      <c r="C4" s="11"/>
      <c r="D4" s="11"/>
      <c r="E4" s="11"/>
      <c r="F4" s="11"/>
      <c r="G4" s="11"/>
      <c r="H4" s="11"/>
      <c r="I4" s="11"/>
    </row>
    <row r="5" spans="1:9">
      <c r="A5" s="11"/>
      <c r="B5" s="11"/>
      <c r="C5" s="11"/>
      <c r="D5" s="11"/>
      <c r="E5" s="11"/>
      <c r="F5" s="11"/>
      <c r="G5" s="11"/>
      <c r="H5" s="11"/>
      <c r="I5" s="11"/>
    </row>
    <row r="6" ht="18.95" customHeight="1" spans="1:9">
      <c r="A6" s="15" t="s">
        <v>208</v>
      </c>
      <c r="B6" s="11" t="s">
        <v>387</v>
      </c>
      <c r="C6" s="11"/>
      <c r="D6" s="11"/>
      <c r="E6" s="11"/>
      <c r="F6" s="13" t="s">
        <v>210</v>
      </c>
      <c r="G6" s="11" t="s">
        <v>387</v>
      </c>
      <c r="H6" s="11"/>
      <c r="I6" s="11"/>
    </row>
    <row r="7" ht="15.6" customHeight="1" spans="1:9">
      <c r="A7" s="11" t="s">
        <v>272</v>
      </c>
      <c r="B7" s="12"/>
      <c r="C7" s="12"/>
      <c r="D7" s="13" t="s">
        <v>213</v>
      </c>
      <c r="E7" s="13" t="s">
        <v>214</v>
      </c>
      <c r="F7" s="14" t="s">
        <v>215</v>
      </c>
      <c r="G7" s="14" t="s">
        <v>216</v>
      </c>
      <c r="H7" s="14" t="s">
        <v>217</v>
      </c>
      <c r="I7" s="14" t="s">
        <v>218</v>
      </c>
    </row>
    <row r="8" spans="1:9">
      <c r="A8" s="11"/>
      <c r="B8" s="12"/>
      <c r="C8" s="12"/>
      <c r="D8" s="13" t="s">
        <v>219</v>
      </c>
      <c r="E8" s="13" t="s">
        <v>219</v>
      </c>
      <c r="F8" s="14" t="s">
        <v>220</v>
      </c>
      <c r="G8" s="14"/>
      <c r="H8" s="14"/>
      <c r="I8" s="14"/>
    </row>
    <row r="9" ht="15.6" customHeight="1" spans="1:9">
      <c r="A9" s="11"/>
      <c r="B9" s="15" t="s">
        <v>108</v>
      </c>
      <c r="C9" s="15"/>
      <c r="D9" s="11">
        <v>7.77</v>
      </c>
      <c r="E9" s="11">
        <v>7.77</v>
      </c>
      <c r="F9" s="11">
        <v>7.77</v>
      </c>
      <c r="G9" s="13">
        <v>10</v>
      </c>
      <c r="H9" s="16">
        <v>1</v>
      </c>
      <c r="I9" s="12"/>
    </row>
    <row r="10" ht="27.75" customHeight="1" spans="1:9">
      <c r="A10" s="11"/>
      <c r="B10" s="15" t="s">
        <v>221</v>
      </c>
      <c r="C10" s="15"/>
      <c r="D10" s="11">
        <v>7.77</v>
      </c>
      <c r="E10" s="11">
        <v>7.77</v>
      </c>
      <c r="F10" s="11">
        <v>7.77</v>
      </c>
      <c r="G10" s="17" t="s">
        <v>36</v>
      </c>
      <c r="H10" s="17" t="s">
        <v>36</v>
      </c>
      <c r="I10" s="17" t="s">
        <v>36</v>
      </c>
    </row>
    <row r="11" ht="27.75" customHeight="1" spans="1:9">
      <c r="A11" s="11"/>
      <c r="B11" s="18" t="s">
        <v>222</v>
      </c>
      <c r="C11" s="18"/>
      <c r="D11" s="11"/>
      <c r="E11" s="11"/>
      <c r="F11" s="11"/>
      <c r="G11" s="17" t="s">
        <v>36</v>
      </c>
      <c r="H11" s="17" t="s">
        <v>36</v>
      </c>
      <c r="I11" s="17" t="s">
        <v>36</v>
      </c>
    </row>
    <row r="12" ht="15.6" customHeight="1" spans="1:9">
      <c r="A12" s="11"/>
      <c r="B12" s="18" t="s">
        <v>223</v>
      </c>
      <c r="C12" s="18"/>
      <c r="D12" s="12"/>
      <c r="E12" s="12"/>
      <c r="F12" s="12"/>
      <c r="G12" s="17" t="s">
        <v>36</v>
      </c>
      <c r="H12" s="17" t="s">
        <v>36</v>
      </c>
      <c r="I12" s="17" t="s">
        <v>36</v>
      </c>
    </row>
    <row r="13" ht="15.6" customHeight="1" spans="1:9">
      <c r="A13" s="11" t="s">
        <v>318</v>
      </c>
      <c r="B13" s="13" t="s">
        <v>225</v>
      </c>
      <c r="C13" s="13"/>
      <c r="D13" s="13"/>
      <c r="E13" s="13"/>
      <c r="F13" s="13" t="s">
        <v>120</v>
      </c>
      <c r="G13" s="13"/>
      <c r="H13" s="13"/>
      <c r="I13" s="13"/>
    </row>
    <row r="14" ht="15.6" customHeight="1" spans="1:9">
      <c r="A14" s="13"/>
      <c r="B14" s="13" t="s">
        <v>388</v>
      </c>
      <c r="C14" s="13"/>
      <c r="D14" s="13"/>
      <c r="E14" s="13"/>
      <c r="F14" s="12" t="s">
        <v>389</v>
      </c>
      <c r="G14" s="12"/>
      <c r="H14" s="12"/>
      <c r="I14" s="12"/>
    </row>
    <row r="15" ht="15.6" customHeight="1" spans="1:9">
      <c r="A15" s="23" t="s">
        <v>171</v>
      </c>
      <c r="B15" s="13" t="s">
        <v>228</v>
      </c>
      <c r="C15" s="13" t="s">
        <v>229</v>
      </c>
      <c r="D15" s="13" t="s">
        <v>230</v>
      </c>
      <c r="E15" s="13" t="s">
        <v>231</v>
      </c>
      <c r="F15" s="13" t="s">
        <v>232</v>
      </c>
      <c r="G15" s="13" t="s">
        <v>233</v>
      </c>
      <c r="H15" s="13" t="s">
        <v>234</v>
      </c>
      <c r="I15" s="13" t="s">
        <v>235</v>
      </c>
    </row>
    <row r="16" spans="1:9">
      <c r="A16" s="24"/>
      <c r="B16" s="13"/>
      <c r="C16" s="13"/>
      <c r="D16" s="13"/>
      <c r="E16" s="13" t="s">
        <v>236</v>
      </c>
      <c r="F16" s="13" t="s">
        <v>237</v>
      </c>
      <c r="G16" s="13"/>
      <c r="H16" s="13"/>
      <c r="I16" s="13" t="s">
        <v>238</v>
      </c>
    </row>
    <row r="17" spans="1:9">
      <c r="A17" s="24"/>
      <c r="B17" s="13"/>
      <c r="C17" s="13"/>
      <c r="D17" s="13"/>
      <c r="E17" s="20"/>
      <c r="F17" s="20"/>
      <c r="G17" s="13"/>
      <c r="H17" s="13"/>
      <c r="I17" s="13" t="s">
        <v>239</v>
      </c>
    </row>
    <row r="18" ht="15.6" customHeight="1" spans="1:9">
      <c r="A18" s="24"/>
      <c r="B18" s="25" t="s">
        <v>276</v>
      </c>
      <c r="C18" s="26" t="s">
        <v>390</v>
      </c>
      <c r="D18" s="15"/>
      <c r="E18" s="12"/>
      <c r="F18" s="12"/>
      <c r="G18" s="12"/>
      <c r="H18" s="12"/>
      <c r="I18" s="12"/>
    </row>
    <row r="19" spans="1:9">
      <c r="A19" s="24"/>
      <c r="B19" s="27"/>
      <c r="C19" s="26"/>
      <c r="D19" s="15" t="s">
        <v>391</v>
      </c>
      <c r="E19" s="12"/>
      <c r="F19" s="12"/>
      <c r="G19" s="12"/>
      <c r="H19" s="12"/>
      <c r="I19" s="12"/>
    </row>
    <row r="20" ht="15.6" customHeight="1" spans="1:9">
      <c r="A20" s="24"/>
      <c r="B20" s="27"/>
      <c r="C20" s="26" t="s">
        <v>281</v>
      </c>
      <c r="D20" s="15"/>
      <c r="E20" s="12"/>
      <c r="F20" s="12"/>
      <c r="G20" s="12"/>
      <c r="H20" s="12"/>
      <c r="I20" s="12"/>
    </row>
    <row r="21" spans="1:9">
      <c r="A21" s="24"/>
      <c r="B21" s="27"/>
      <c r="C21" s="26"/>
      <c r="D21" s="15" t="s">
        <v>391</v>
      </c>
      <c r="E21" s="12"/>
      <c r="F21" s="12"/>
      <c r="G21" s="12"/>
      <c r="H21" s="12"/>
      <c r="I21" s="12"/>
    </row>
    <row r="22" ht="15.6" customHeight="1" spans="1:9">
      <c r="A22" s="24"/>
      <c r="B22" s="27"/>
      <c r="C22" s="26" t="s">
        <v>244</v>
      </c>
      <c r="D22" s="15"/>
      <c r="E22" s="12"/>
      <c r="F22" s="12"/>
      <c r="G22" s="12"/>
      <c r="H22" s="12"/>
      <c r="I22" s="12"/>
    </row>
    <row r="23" spans="1:9">
      <c r="A23" s="24"/>
      <c r="B23" s="27"/>
      <c r="C23" s="26"/>
      <c r="D23" s="15" t="s">
        <v>391</v>
      </c>
      <c r="E23" s="12"/>
      <c r="F23" s="12"/>
      <c r="G23" s="12"/>
      <c r="H23" s="12"/>
      <c r="I23" s="12"/>
    </row>
    <row r="24" ht="15.6" customHeight="1" spans="1:9">
      <c r="A24" s="24"/>
      <c r="B24" s="27"/>
      <c r="C24" s="26" t="s">
        <v>248</v>
      </c>
      <c r="D24" s="15"/>
      <c r="E24" s="12"/>
      <c r="F24" s="12"/>
      <c r="G24" s="12"/>
      <c r="H24" s="12"/>
      <c r="I24" s="12"/>
    </row>
    <row r="25" spans="1:9">
      <c r="A25" s="24"/>
      <c r="B25" s="28"/>
      <c r="C25" s="26"/>
      <c r="D25" s="15" t="s">
        <v>391</v>
      </c>
      <c r="E25" s="12"/>
      <c r="F25" s="12"/>
      <c r="G25" s="12"/>
      <c r="H25" s="12"/>
      <c r="I25" s="12"/>
    </row>
    <row r="26" ht="86.4" spans="1:9">
      <c r="A26" s="24"/>
      <c r="B26" s="25" t="s">
        <v>251</v>
      </c>
      <c r="C26" s="26" t="s">
        <v>392</v>
      </c>
      <c r="D26" s="29" t="s">
        <v>393</v>
      </c>
      <c r="E26" s="12"/>
      <c r="F26" s="12" t="s">
        <v>394</v>
      </c>
      <c r="G26" s="12"/>
      <c r="H26" s="12"/>
      <c r="I26" s="12"/>
    </row>
    <row r="27" spans="1:9">
      <c r="A27" s="24"/>
      <c r="B27" s="27"/>
      <c r="C27" s="26" t="s">
        <v>395</v>
      </c>
      <c r="D27" s="15" t="s">
        <v>391</v>
      </c>
      <c r="E27" s="12"/>
      <c r="F27" s="12"/>
      <c r="G27" s="12"/>
      <c r="H27" s="12"/>
      <c r="I27" s="12"/>
    </row>
    <row r="28" ht="43.2" spans="1:9">
      <c r="A28" s="24"/>
      <c r="B28" s="27"/>
      <c r="C28" s="26" t="s">
        <v>396</v>
      </c>
      <c r="D28" s="15" t="s">
        <v>397</v>
      </c>
      <c r="E28" s="12"/>
      <c r="F28" s="12" t="s">
        <v>398</v>
      </c>
      <c r="G28" s="12"/>
      <c r="H28" s="12"/>
      <c r="I28" s="12"/>
    </row>
    <row r="29" spans="1:9">
      <c r="A29" s="24"/>
      <c r="B29" s="27"/>
      <c r="C29" s="26" t="s">
        <v>395</v>
      </c>
      <c r="D29" s="15"/>
      <c r="E29" s="12"/>
      <c r="F29" s="15"/>
      <c r="G29" s="12"/>
      <c r="H29" s="12"/>
      <c r="I29" s="12"/>
    </row>
    <row r="30" spans="1:9">
      <c r="A30" s="24"/>
      <c r="B30" s="27"/>
      <c r="C30" s="26" t="s">
        <v>399</v>
      </c>
      <c r="D30" s="15"/>
      <c r="E30" s="12"/>
      <c r="F30" s="12"/>
      <c r="G30" s="12"/>
      <c r="H30" s="12"/>
      <c r="I30" s="12"/>
    </row>
    <row r="31" spans="1:9">
      <c r="A31" s="24"/>
      <c r="B31" s="27"/>
      <c r="C31" s="26" t="s">
        <v>395</v>
      </c>
      <c r="D31" s="15" t="s">
        <v>391</v>
      </c>
      <c r="E31" s="12"/>
      <c r="F31" s="12"/>
      <c r="G31" s="12"/>
      <c r="H31" s="12"/>
      <c r="I31" s="12"/>
    </row>
    <row r="32" ht="15.6" customHeight="1" spans="1:9">
      <c r="A32" s="24"/>
      <c r="B32" s="27"/>
      <c r="C32" s="26" t="s">
        <v>257</v>
      </c>
      <c r="D32" s="15"/>
      <c r="E32" s="12"/>
      <c r="F32" s="12"/>
      <c r="G32" s="12"/>
      <c r="H32" s="12"/>
      <c r="I32" s="12"/>
    </row>
    <row r="33" spans="1:9">
      <c r="A33" s="24"/>
      <c r="B33" s="28"/>
      <c r="C33" s="26"/>
      <c r="D33" s="15" t="s">
        <v>391</v>
      </c>
      <c r="E33" s="12"/>
      <c r="F33" s="12"/>
      <c r="G33" s="12"/>
      <c r="H33" s="12"/>
      <c r="I33" s="12"/>
    </row>
    <row r="34" ht="15.6" customHeight="1" spans="1:9">
      <c r="A34" s="24"/>
      <c r="B34" s="25" t="s">
        <v>355</v>
      </c>
      <c r="C34" s="26" t="s">
        <v>260</v>
      </c>
      <c r="D34" s="30" t="s">
        <v>400</v>
      </c>
      <c r="E34" s="31">
        <v>0.95</v>
      </c>
      <c r="F34" s="31">
        <v>0.99</v>
      </c>
      <c r="G34" s="32"/>
      <c r="H34" s="32"/>
      <c r="I34" s="32"/>
    </row>
    <row r="35" spans="1:9">
      <c r="A35" s="24"/>
      <c r="B35" s="27"/>
      <c r="C35" s="26"/>
      <c r="D35" s="33"/>
      <c r="E35" s="34"/>
      <c r="F35" s="34"/>
      <c r="G35" s="35"/>
      <c r="H35" s="35"/>
      <c r="I35" s="35"/>
    </row>
    <row r="36" spans="1:9">
      <c r="A36" s="36"/>
      <c r="B36" s="28"/>
      <c r="C36" s="26"/>
      <c r="D36" s="37"/>
      <c r="E36" s="38"/>
      <c r="F36" s="38"/>
      <c r="G36" s="39"/>
      <c r="H36" s="39"/>
      <c r="I36" s="39"/>
    </row>
    <row r="37" ht="15.6" customHeight="1" spans="1:9">
      <c r="A37" s="13" t="s">
        <v>302</v>
      </c>
      <c r="B37" s="13"/>
      <c r="C37" s="13"/>
      <c r="D37" s="13"/>
      <c r="E37" s="13"/>
      <c r="F37" s="13"/>
      <c r="G37" s="13">
        <v>100</v>
      </c>
      <c r="H37" s="12"/>
      <c r="I37" s="12"/>
    </row>
    <row r="38" ht="15.6" spans="1:1">
      <c r="A38" s="22" t="s">
        <v>264</v>
      </c>
    </row>
    <row r="39" ht="15.6" spans="1:1">
      <c r="A39" s="22" t="s">
        <v>401</v>
      </c>
    </row>
  </sheetData>
  <mergeCells count="42">
    <mergeCell ref="A2:I2"/>
    <mergeCell ref="A3:I3"/>
    <mergeCell ref="B6:E6"/>
    <mergeCell ref="G6:I6"/>
    <mergeCell ref="B9:C9"/>
    <mergeCell ref="B10:C10"/>
    <mergeCell ref="B11:C11"/>
    <mergeCell ref="B12:C12"/>
    <mergeCell ref="B13:E13"/>
    <mergeCell ref="F13:I13"/>
    <mergeCell ref="B14:E14"/>
    <mergeCell ref="F14:I14"/>
    <mergeCell ref="A37:F37"/>
    <mergeCell ref="A4:A5"/>
    <mergeCell ref="A7:A12"/>
    <mergeCell ref="A13:A14"/>
    <mergeCell ref="A15:A36"/>
    <mergeCell ref="B15:B17"/>
    <mergeCell ref="B18:B25"/>
    <mergeCell ref="B26:B33"/>
    <mergeCell ref="B34:B36"/>
    <mergeCell ref="C15:C17"/>
    <mergeCell ref="C18:C19"/>
    <mergeCell ref="C20:C21"/>
    <mergeCell ref="C22:C23"/>
    <mergeCell ref="C24:C25"/>
    <mergeCell ref="C32:C33"/>
    <mergeCell ref="C34:C36"/>
    <mergeCell ref="D15:D17"/>
    <mergeCell ref="D34:D36"/>
    <mergeCell ref="E34:E36"/>
    <mergeCell ref="F34:F36"/>
    <mergeCell ref="G7:G8"/>
    <mergeCell ref="G15:G17"/>
    <mergeCell ref="G34:G36"/>
    <mergeCell ref="H7:H8"/>
    <mergeCell ref="H15:H17"/>
    <mergeCell ref="H34:H36"/>
    <mergeCell ref="I7:I8"/>
    <mergeCell ref="I34:I36"/>
    <mergeCell ref="B4:I5"/>
    <mergeCell ref="B7:C8"/>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G7" sqref="G7:G8"/>
    </sheetView>
  </sheetViews>
  <sheetFormatPr defaultColWidth="8.75" defaultRowHeight="14.4"/>
  <cols>
    <col min="1" max="1" width="12.5" customWidth="1"/>
    <col min="2" max="2" width="10.75" customWidth="1"/>
    <col min="3" max="3" width="13.8703703703704" customWidth="1"/>
    <col min="4" max="4" width="12.75" customWidth="1"/>
    <col min="5" max="5" width="26.75" customWidth="1"/>
    <col min="6" max="6" width="11.75" customWidth="1"/>
    <col min="7" max="8" width="12.8703703703704" customWidth="1"/>
    <col min="9" max="9" width="18.1296296296296" customWidth="1"/>
  </cols>
  <sheetData>
    <row r="1" ht="20.4" spans="1:1">
      <c r="A1" s="8" t="s">
        <v>402</v>
      </c>
    </row>
    <row r="2" ht="22.2" spans="1:9">
      <c r="A2" s="9" t="s">
        <v>204</v>
      </c>
      <c r="B2" s="9"/>
      <c r="C2" s="9"/>
      <c r="D2" s="9"/>
      <c r="E2" s="9"/>
      <c r="F2" s="9"/>
      <c r="G2" s="9"/>
      <c r="H2" s="9"/>
      <c r="I2" s="9"/>
    </row>
    <row r="3" ht="20.4" spans="1:9">
      <c r="A3" s="10" t="s">
        <v>403</v>
      </c>
      <c r="B3" s="10"/>
      <c r="C3" s="10"/>
      <c r="D3" s="10"/>
      <c r="E3" s="10"/>
      <c r="F3" s="10"/>
      <c r="G3" s="10"/>
      <c r="H3" s="10"/>
      <c r="I3" s="10"/>
    </row>
    <row r="4" ht="15.6" customHeight="1" spans="1:9">
      <c r="A4" s="11" t="s">
        <v>206</v>
      </c>
      <c r="B4" s="11" t="s">
        <v>404</v>
      </c>
      <c r="C4" s="11"/>
      <c r="D4" s="11"/>
      <c r="E4" s="11"/>
      <c r="F4" s="11"/>
      <c r="G4" s="11"/>
      <c r="H4" s="11"/>
      <c r="I4" s="11"/>
    </row>
    <row r="5" spans="1:9">
      <c r="A5" s="11"/>
      <c r="B5" s="11"/>
      <c r="C5" s="11"/>
      <c r="D5" s="11"/>
      <c r="E5" s="11"/>
      <c r="F5" s="11"/>
      <c r="G5" s="11"/>
      <c r="H5" s="11"/>
      <c r="I5" s="11"/>
    </row>
    <row r="6" ht="15.6" customHeight="1" spans="1:9">
      <c r="A6" s="12" t="s">
        <v>362</v>
      </c>
      <c r="B6" s="11" t="s">
        <v>270</v>
      </c>
      <c r="C6" s="11"/>
      <c r="D6" s="11"/>
      <c r="E6" s="11"/>
      <c r="F6" s="13" t="s">
        <v>210</v>
      </c>
      <c r="G6" s="11" t="s">
        <v>270</v>
      </c>
      <c r="H6" s="11"/>
      <c r="I6" s="11"/>
    </row>
    <row r="7" ht="15.6" customHeight="1" spans="1:9">
      <c r="A7" s="11" t="s">
        <v>272</v>
      </c>
      <c r="B7" s="12"/>
      <c r="C7" s="12"/>
      <c r="D7" s="13" t="s">
        <v>213</v>
      </c>
      <c r="E7" s="13" t="s">
        <v>214</v>
      </c>
      <c r="F7" s="14" t="s">
        <v>215</v>
      </c>
      <c r="G7" s="14" t="s">
        <v>216</v>
      </c>
      <c r="H7" s="14" t="s">
        <v>217</v>
      </c>
      <c r="I7" s="14" t="s">
        <v>218</v>
      </c>
    </row>
    <row r="8" spans="1:9">
      <c r="A8" s="11"/>
      <c r="B8" s="12"/>
      <c r="C8" s="12"/>
      <c r="D8" s="13" t="s">
        <v>219</v>
      </c>
      <c r="E8" s="13" t="s">
        <v>219</v>
      </c>
      <c r="F8" s="14" t="s">
        <v>220</v>
      </c>
      <c r="G8" s="14"/>
      <c r="H8" s="14"/>
      <c r="I8" s="14"/>
    </row>
    <row r="9" ht="15.6" customHeight="1" spans="1:9">
      <c r="A9" s="11"/>
      <c r="B9" s="15" t="s">
        <v>108</v>
      </c>
      <c r="C9" s="15"/>
      <c r="D9" s="11">
        <v>10</v>
      </c>
      <c r="E9" s="11">
        <v>10</v>
      </c>
      <c r="F9" s="11">
        <v>10</v>
      </c>
      <c r="G9" s="13">
        <v>10</v>
      </c>
      <c r="H9" s="16">
        <v>1</v>
      </c>
      <c r="I9" s="12"/>
    </row>
    <row r="10" ht="27.75" customHeight="1" spans="1:9">
      <c r="A10" s="11"/>
      <c r="B10" s="15" t="s">
        <v>221</v>
      </c>
      <c r="C10" s="15"/>
      <c r="D10" s="11"/>
      <c r="E10" s="11"/>
      <c r="F10" s="11"/>
      <c r="G10" s="17" t="s">
        <v>36</v>
      </c>
      <c r="H10" s="17" t="s">
        <v>36</v>
      </c>
      <c r="I10" s="17" t="s">
        <v>36</v>
      </c>
    </row>
    <row r="11" ht="27.75" customHeight="1" spans="1:9">
      <c r="A11" s="11"/>
      <c r="B11" s="18" t="s">
        <v>222</v>
      </c>
      <c r="C11" s="18"/>
      <c r="D11" s="11">
        <v>10</v>
      </c>
      <c r="E11" s="11">
        <v>10</v>
      </c>
      <c r="F11" s="11">
        <v>10</v>
      </c>
      <c r="G11" s="17" t="s">
        <v>36</v>
      </c>
      <c r="H11" s="17" t="s">
        <v>36</v>
      </c>
      <c r="I11" s="17" t="s">
        <v>36</v>
      </c>
    </row>
    <row r="12" ht="15.6" customHeight="1" spans="1:9">
      <c r="A12" s="11"/>
      <c r="B12" s="18" t="s">
        <v>223</v>
      </c>
      <c r="C12" s="18"/>
      <c r="D12" s="12"/>
      <c r="E12" s="12"/>
      <c r="F12" s="12"/>
      <c r="G12" s="17" t="s">
        <v>36</v>
      </c>
      <c r="H12" s="17" t="s">
        <v>36</v>
      </c>
      <c r="I12" s="17" t="s">
        <v>36</v>
      </c>
    </row>
    <row r="13" ht="15.6" customHeight="1" spans="1:9">
      <c r="A13" s="13" t="s">
        <v>273</v>
      </c>
      <c r="B13" s="13" t="s">
        <v>225</v>
      </c>
      <c r="C13" s="13"/>
      <c r="D13" s="13"/>
      <c r="E13" s="13"/>
      <c r="F13" s="13" t="s">
        <v>120</v>
      </c>
      <c r="G13" s="13"/>
      <c r="H13" s="13"/>
      <c r="I13" s="13"/>
    </row>
    <row r="14" ht="27.75" customHeight="1" spans="1:9">
      <c r="A14" s="13"/>
      <c r="B14" s="13" t="s">
        <v>405</v>
      </c>
      <c r="C14" s="13"/>
      <c r="D14" s="13"/>
      <c r="E14" s="13"/>
      <c r="F14" s="12"/>
      <c r="G14" s="12"/>
      <c r="H14" s="12"/>
      <c r="I14" s="12"/>
    </row>
    <row r="15" ht="15.6" customHeight="1" spans="1:9">
      <c r="A15" s="19" t="s">
        <v>171</v>
      </c>
      <c r="B15" s="13" t="s">
        <v>228</v>
      </c>
      <c r="C15" s="13" t="s">
        <v>229</v>
      </c>
      <c r="D15" s="13" t="s">
        <v>230</v>
      </c>
      <c r="E15" s="13" t="s">
        <v>231</v>
      </c>
      <c r="F15" s="13" t="s">
        <v>232</v>
      </c>
      <c r="G15" s="13" t="s">
        <v>233</v>
      </c>
      <c r="H15" s="13" t="s">
        <v>234</v>
      </c>
      <c r="I15" s="13" t="s">
        <v>235</v>
      </c>
    </row>
    <row r="16" spans="1:9">
      <c r="A16" s="19"/>
      <c r="B16" s="13"/>
      <c r="C16" s="13"/>
      <c r="D16" s="13"/>
      <c r="E16" s="13" t="s">
        <v>236</v>
      </c>
      <c r="F16" s="13" t="s">
        <v>237</v>
      </c>
      <c r="G16" s="13"/>
      <c r="H16" s="13"/>
      <c r="I16" s="13" t="s">
        <v>238</v>
      </c>
    </row>
    <row r="17" spans="1:9">
      <c r="A17" s="19"/>
      <c r="B17" s="13"/>
      <c r="C17" s="13"/>
      <c r="D17" s="13"/>
      <c r="E17" s="20"/>
      <c r="F17" s="20"/>
      <c r="G17" s="13"/>
      <c r="H17" s="13"/>
      <c r="I17" s="13" t="s">
        <v>239</v>
      </c>
    </row>
    <row r="18" ht="55.5" customHeight="1" spans="1:9">
      <c r="A18" s="19"/>
      <c r="B18" s="11" t="s">
        <v>276</v>
      </c>
      <c r="C18" s="13" t="s">
        <v>390</v>
      </c>
      <c r="D18" s="11" t="s">
        <v>278</v>
      </c>
      <c r="E18" s="11" t="s">
        <v>406</v>
      </c>
      <c r="F18" s="11" t="s">
        <v>407</v>
      </c>
      <c r="G18" s="11">
        <v>10</v>
      </c>
      <c r="H18" s="11">
        <v>10</v>
      </c>
      <c r="I18" s="12"/>
    </row>
    <row r="19" ht="86.4" spans="1:9">
      <c r="A19" s="19"/>
      <c r="B19" s="11"/>
      <c r="C19" s="13"/>
      <c r="D19" s="11"/>
      <c r="E19" s="11" t="s">
        <v>408</v>
      </c>
      <c r="F19" s="11" t="s">
        <v>409</v>
      </c>
      <c r="G19" s="11">
        <v>10</v>
      </c>
      <c r="H19" s="11">
        <v>10</v>
      </c>
      <c r="I19" s="12"/>
    </row>
    <row r="20" ht="107.1" customHeight="1" spans="1:9">
      <c r="A20" s="19"/>
      <c r="B20" s="11"/>
      <c r="C20" s="13" t="s">
        <v>281</v>
      </c>
      <c r="D20" s="11" t="s">
        <v>282</v>
      </c>
      <c r="E20" s="11" t="s">
        <v>410</v>
      </c>
      <c r="F20" s="16">
        <v>1</v>
      </c>
      <c r="G20" s="11">
        <v>10</v>
      </c>
      <c r="H20" s="11">
        <v>10</v>
      </c>
      <c r="I20" s="12"/>
    </row>
    <row r="21" ht="53.1" customHeight="1" spans="1:9">
      <c r="A21" s="19"/>
      <c r="B21" s="11"/>
      <c r="C21" s="13" t="s">
        <v>244</v>
      </c>
      <c r="D21" s="13" t="s">
        <v>245</v>
      </c>
      <c r="E21" s="11" t="s">
        <v>285</v>
      </c>
      <c r="F21" s="16">
        <v>1</v>
      </c>
      <c r="G21" s="11">
        <v>10</v>
      </c>
      <c r="H21" s="11">
        <v>10</v>
      </c>
      <c r="I21" s="12"/>
    </row>
    <row r="22" ht="36.95" customHeight="1" spans="1:9">
      <c r="A22" s="19"/>
      <c r="B22" s="11"/>
      <c r="C22" s="13" t="s">
        <v>248</v>
      </c>
      <c r="D22" s="13" t="s">
        <v>287</v>
      </c>
      <c r="E22" s="11" t="s">
        <v>288</v>
      </c>
      <c r="F22" s="16">
        <v>1</v>
      </c>
      <c r="G22" s="11">
        <v>10</v>
      </c>
      <c r="H22" s="11">
        <v>10</v>
      </c>
      <c r="I22" s="12"/>
    </row>
    <row r="23" ht="29.1" customHeight="1" spans="1:9">
      <c r="A23" s="19"/>
      <c r="B23" s="11" t="s">
        <v>251</v>
      </c>
      <c r="C23" s="11" t="s">
        <v>411</v>
      </c>
      <c r="D23" s="11" t="s">
        <v>290</v>
      </c>
      <c r="E23" s="11" t="s">
        <v>412</v>
      </c>
      <c r="F23" s="16">
        <v>0.95</v>
      </c>
      <c r="G23" s="11">
        <v>10</v>
      </c>
      <c r="H23" s="11">
        <v>8</v>
      </c>
      <c r="I23" s="12"/>
    </row>
    <row r="24" ht="28.8" spans="1:9">
      <c r="A24" s="19"/>
      <c r="B24" s="11"/>
      <c r="C24" s="11" t="s">
        <v>293</v>
      </c>
      <c r="D24" s="21" t="s">
        <v>413</v>
      </c>
      <c r="E24" s="11" t="s">
        <v>414</v>
      </c>
      <c r="F24" s="16">
        <v>0.95</v>
      </c>
      <c r="G24" s="11">
        <v>10</v>
      </c>
      <c r="H24" s="11">
        <v>8</v>
      </c>
      <c r="I24" s="12"/>
    </row>
    <row r="25" ht="27" customHeight="1" spans="1:9">
      <c r="A25" s="19"/>
      <c r="B25" s="11"/>
      <c r="C25" s="11" t="s">
        <v>194</v>
      </c>
      <c r="D25" s="11" t="s">
        <v>297</v>
      </c>
      <c r="E25" s="11" t="s">
        <v>415</v>
      </c>
      <c r="F25" s="16">
        <v>0.95</v>
      </c>
      <c r="G25" s="11">
        <v>10</v>
      </c>
      <c r="H25" s="11">
        <v>8</v>
      </c>
      <c r="I25" s="12"/>
    </row>
    <row r="26" ht="15.6" customHeight="1" spans="1:9">
      <c r="A26" s="19"/>
      <c r="B26" s="11" t="s">
        <v>355</v>
      </c>
      <c r="C26" s="11" t="s">
        <v>197</v>
      </c>
      <c r="D26" s="11" t="s">
        <v>261</v>
      </c>
      <c r="E26" s="11" t="s">
        <v>416</v>
      </c>
      <c r="F26" s="16">
        <v>0.95</v>
      </c>
      <c r="G26" s="11">
        <v>10</v>
      </c>
      <c r="H26" s="11">
        <v>8</v>
      </c>
      <c r="I26" s="12"/>
    </row>
    <row r="27" spans="1:9">
      <c r="A27" s="19"/>
      <c r="B27" s="11"/>
      <c r="C27" s="13"/>
      <c r="D27" s="13"/>
      <c r="E27" s="11"/>
      <c r="F27" s="11"/>
      <c r="G27" s="11"/>
      <c r="H27" s="11"/>
      <c r="I27" s="12"/>
    </row>
    <row r="28" ht="15.6" customHeight="1" spans="1:9">
      <c r="A28" s="13" t="s">
        <v>302</v>
      </c>
      <c r="B28" s="13"/>
      <c r="C28" s="13"/>
      <c r="D28" s="13"/>
      <c r="E28" s="13"/>
      <c r="F28" s="13"/>
      <c r="G28" s="13">
        <v>100</v>
      </c>
      <c r="H28" s="11">
        <v>92</v>
      </c>
      <c r="I28" s="12"/>
    </row>
    <row r="29" ht="15.6" spans="1:1">
      <c r="A29" s="22" t="s">
        <v>264</v>
      </c>
    </row>
    <row r="30" ht="15.6" spans="1:1">
      <c r="A30" s="22" t="s">
        <v>417</v>
      </c>
    </row>
  </sheetData>
  <mergeCells count="39">
    <mergeCell ref="A2:I2"/>
    <mergeCell ref="A3:I3"/>
    <mergeCell ref="B6:E6"/>
    <mergeCell ref="G6:I6"/>
    <mergeCell ref="B9:C9"/>
    <mergeCell ref="B10:C10"/>
    <mergeCell ref="B11:C11"/>
    <mergeCell ref="B12:C12"/>
    <mergeCell ref="B13:E13"/>
    <mergeCell ref="F13:I13"/>
    <mergeCell ref="B14:E14"/>
    <mergeCell ref="F14:I14"/>
    <mergeCell ref="A28:F28"/>
    <mergeCell ref="A4:A5"/>
    <mergeCell ref="A7:A12"/>
    <mergeCell ref="A13:A14"/>
    <mergeCell ref="A15:A27"/>
    <mergeCell ref="B15:B17"/>
    <mergeCell ref="B18:B22"/>
    <mergeCell ref="B23:B25"/>
    <mergeCell ref="B26:B27"/>
    <mergeCell ref="C15:C17"/>
    <mergeCell ref="C18:C19"/>
    <mergeCell ref="C26:C27"/>
    <mergeCell ref="D15:D17"/>
    <mergeCell ref="D18:D19"/>
    <mergeCell ref="D26:D27"/>
    <mergeCell ref="E26:E27"/>
    <mergeCell ref="F26:F27"/>
    <mergeCell ref="G7:G8"/>
    <mergeCell ref="G15:G17"/>
    <mergeCell ref="G26:G27"/>
    <mergeCell ref="H7:H8"/>
    <mergeCell ref="H15:H17"/>
    <mergeCell ref="H26:H27"/>
    <mergeCell ref="I7:I8"/>
    <mergeCell ref="I26:I27"/>
    <mergeCell ref="B4:I5"/>
    <mergeCell ref="B7: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附件1</vt:lpstr>
      <vt:lpstr>州级预算部门整体支出绩效评价基础数据表</vt:lpstr>
      <vt:lpstr>整体支出绩效自评表</vt:lpstr>
      <vt:lpstr>项目支出表1</vt:lpstr>
      <vt:lpstr>附件3-1新闻网专项</vt:lpstr>
      <vt:lpstr>附件3-2文化宣传产业专项</vt:lpstr>
      <vt:lpstr>附件3-3预备费</vt:lpstr>
      <vt:lpstr>附件3-4</vt:lpstr>
      <vt:lpstr>附件3-5</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微信用户</cp:lastModifiedBy>
  <dcterms:created xsi:type="dcterms:W3CDTF">2021-05-19T08:15:00Z</dcterms:created>
  <dcterms:modified xsi:type="dcterms:W3CDTF">2023-06-25T01:41:10Z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402597F4874A4A79A4ADBB2950C50DAC</vt:lpwstr>
  </property>
  <property fmtid="{D5CDD505-2E9C-101B-9397-08002B2CF9AE}" pid="4" name="KSOReadingLayout">
    <vt:bool>false</vt:bool>
  </property>
</Properties>
</file>